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esktop\"/>
    </mc:Choice>
  </mc:AlternateContent>
  <xr:revisionPtr revIDLastSave="0" documentId="8_{C81DF7E1-F5AF-4B56-AD75-966B452678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ge1" sheetId="1" r:id="rId1"/>
  </sheets>
  <definedNames>
    <definedName name="_xlnm.Print_Titles" localSheetId="0">Page1!$1:$11</definedName>
  </definedNames>
  <calcPr calcId="181029"/>
</workbook>
</file>

<file path=xl/calcChain.xml><?xml version="1.0" encoding="utf-8"?>
<calcChain xmlns="http://schemas.openxmlformats.org/spreadsheetml/2006/main">
  <c r="F101" i="1" l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N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L101" i="1"/>
  <c r="O101" i="1" l="1"/>
</calcChain>
</file>

<file path=xl/sharedStrings.xml><?xml version="1.0" encoding="utf-8"?>
<sst xmlns="http://schemas.openxmlformats.org/spreadsheetml/2006/main" count="281" uniqueCount="154">
  <si>
    <t>ESTADO DE BAJA CALIFORNIA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</si>
  <si>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</si>
  <si>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</si>
  <si>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</si>
  <si>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</si>
  <si>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</si>
  <si>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</si>
  <si>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</si>
  <si>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</si>
  <si>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</si>
  <si>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</si>
  <si>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</si>
  <si>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CODIGO</t>
  </si>
  <si>
    <t>ENE</t>
  </si>
  <si>
    <t>PRESUP. APROBADO</t>
  </si>
  <si>
    <t>PRESUP. MODIFICADO</t>
  </si>
  <si>
    <t>22104</t>
  </si>
  <si>
    <t xml:space="preserve">  ALIMENTACION DE PERSONAL</t>
  </si>
  <si>
    <t>22106</t>
  </si>
  <si>
    <t xml:space="preserve">  ARTÍCULOS DE CAFETERÍA</t>
  </si>
  <si>
    <t>26101</t>
  </si>
  <si>
    <t xml:space="preserve">  COMBUSTIBLES</t>
  </si>
  <si>
    <t>33602</t>
  </si>
  <si>
    <t xml:space="preserve">  SERVICIOS DE IMPRESIÓN</t>
  </si>
  <si>
    <t>36101</t>
  </si>
  <si>
    <t xml:space="preserve">  SERVICIOS DE DIFUSIÓN INSTITUCIONAL</t>
  </si>
  <si>
    <t>37101</t>
  </si>
  <si>
    <t xml:space="preserve">  PASAJES AÉREOS</t>
  </si>
  <si>
    <t>37201</t>
  </si>
  <si>
    <t xml:space="preserve">  PASAJES TERRESTRES</t>
  </si>
  <si>
    <t>37501</t>
  </si>
  <si>
    <t xml:space="preserve">  VIÁTICOS EN EL PAÍS</t>
  </si>
  <si>
    <t>37502</t>
  </si>
  <si>
    <t xml:space="preserve">  HOSPEDAJE EN EL PAÍS</t>
  </si>
  <si>
    <t>37601</t>
  </si>
  <si>
    <t xml:space="preserve">  VIÁTICOS EN EL EXTRANJERO</t>
  </si>
  <si>
    <t>37602</t>
  </si>
  <si>
    <t xml:space="preserve">  HOSPEDAJE EN EL EXTRANJERO</t>
  </si>
  <si>
    <t>37902</t>
  </si>
  <si>
    <t xml:space="preserve">  PEAJES</t>
  </si>
  <si>
    <t>38301</t>
  </si>
  <si>
    <t xml:space="preserve">  CONGRESOS Y CONVENCIONES</t>
  </si>
  <si>
    <t>38501</t>
  </si>
  <si>
    <t xml:space="preserve">  REUNIONES DE TRABAJO</t>
  </si>
  <si>
    <t>44502</t>
  </si>
  <si>
    <t xml:space="preserve">  CUOTAS  A ORGANISMOS NACIONALES</t>
  </si>
  <si>
    <t>21101</t>
  </si>
  <si>
    <t xml:space="preserve">  MATERIALES, ÚTILES Y EQUIPOS MENORES DE OFICINA</t>
  </si>
  <si>
    <t>21102</t>
  </si>
  <si>
    <t xml:space="preserve">  OTROS EQUIPOS MENORES DE OFICINA</t>
  </si>
  <si>
    <t>21401</t>
  </si>
  <si>
    <t xml:space="preserve">  MATERIALES, ÚTILES Y EQ. MENORES DE TECNOLOGÍAS DE LA INFORMACIÓN Y COMUNICACIONES</t>
  </si>
  <si>
    <t>21501</t>
  </si>
  <si>
    <t xml:space="preserve">  MATERIAL IMPRESO Y DE APOYO INFORMATIVO</t>
  </si>
  <si>
    <t>21601</t>
  </si>
  <si>
    <t xml:space="preserve">  MATERIAL DE LIMPIEZA</t>
  </si>
  <si>
    <t>22105</t>
  </si>
  <si>
    <t xml:space="preserve">  AGUA Y HIELO PARA CONSUMO HUMANO</t>
  </si>
  <si>
    <t>24101</t>
  </si>
  <si>
    <t xml:space="preserve">  PRODUCTOS MINERALES NO METÁLICOS</t>
  </si>
  <si>
    <t>24401</t>
  </si>
  <si>
    <t xml:space="preserve">  MADERA Y PRODUCTOS DE MADERA</t>
  </si>
  <si>
    <t>24501</t>
  </si>
  <si>
    <t xml:space="preserve">  VIDRIO Y PRODUCTOS DE VIDRIO</t>
  </si>
  <si>
    <t>24601</t>
  </si>
  <si>
    <t xml:space="preserve">  MATERIAL ELÉCTRICO</t>
  </si>
  <si>
    <t>24701</t>
  </si>
  <si>
    <t xml:space="preserve">  ARTÍCULOS METÁLICOS PARA LA CONSTRUCCIÓN</t>
  </si>
  <si>
    <t>24901</t>
  </si>
  <si>
    <t xml:space="preserve">  OTROS MATERIALES Y ARTÍCULOS DE CONSTRUCCIÓN Y REPARACIÓN</t>
  </si>
  <si>
    <t>26102</t>
  </si>
  <si>
    <t xml:space="preserve">  LUBRICANTES Y ADITIVOS</t>
  </si>
  <si>
    <t>29101</t>
  </si>
  <si>
    <t xml:space="preserve">  HERRAMIENTAS MENORES</t>
  </si>
  <si>
    <t>29201</t>
  </si>
  <si>
    <t xml:space="preserve">  REFACCIONES Y ACCESORIOS MENORES DE EDIFICIOS</t>
  </si>
  <si>
    <t>29401</t>
  </si>
  <si>
    <t xml:space="preserve">  REFACCIONES Y ACCESORIOS MENORES DE EQ. DE CÓMPUTO Y TECNOLOGÍAS DE LA INFORMACIÓN</t>
  </si>
  <si>
    <t>29601</t>
  </si>
  <si>
    <t xml:space="preserve">  REFACCIONES Y ACCESORIOS MENORES DE EQ. DE TRANSPORTE</t>
  </si>
  <si>
    <t>29804</t>
  </si>
  <si>
    <t xml:space="preserve">  REFACCIONES Y ACCESORIOS MENORES DE SISTEMAS DE AIRE ACONDICIONADO, CALEFACCIÓN Y REFRIGERACIÓN</t>
  </si>
  <si>
    <t>29806</t>
  </si>
  <si>
    <t xml:space="preserve">  REFACCIONES Y ACCESORIOS DE EQUIPOS DE GENERACIÓN ELÉCTRICA Y APARATOS ELECTRÓNICOS</t>
  </si>
  <si>
    <t>31101</t>
  </si>
  <si>
    <t xml:space="preserve">  SERVICIO DE ENERGÍA ELÉCTRICA</t>
  </si>
  <si>
    <t>31301</t>
  </si>
  <si>
    <t xml:space="preserve">  SERVICIO DE AGUA POTABLE</t>
  </si>
  <si>
    <t>31401</t>
  </si>
  <si>
    <t xml:space="preserve">  SERVICIO TELEFÓNICO TRADICIONAL</t>
  </si>
  <si>
    <t>31501</t>
  </si>
  <si>
    <t xml:space="preserve">  SERVICIOS DE TELEFONÍA CELULAR</t>
  </si>
  <si>
    <t>31801</t>
  </si>
  <si>
    <t xml:space="preserve">  SERVICIO POSTAL,TELÉGRAFO Y MENSAJERIA</t>
  </si>
  <si>
    <t>32201</t>
  </si>
  <si>
    <t xml:space="preserve">  ARRENDAMIENTOS DE EDIFICIOS Y LOCALES</t>
  </si>
  <si>
    <t>32301</t>
  </si>
  <si>
    <t xml:space="preserve">  ARRENDAMIENTO DE MOBILIARIO Y EQ. DE ADMINISTRACION, EDUCACIONAL, RECREATIVO Y DE BIENES INFORMATICOS</t>
  </si>
  <si>
    <t>32901</t>
  </si>
  <si>
    <t xml:space="preserve">  OTROS ARRENDAMIENTOS</t>
  </si>
  <si>
    <t>33101</t>
  </si>
  <si>
    <t xml:space="preserve">  SERVICIOS LEGALES Y ASESORIAS EN MATERIA JURÍDICA , ECONÓMICA Y CONTABLE</t>
  </si>
  <si>
    <t>33302</t>
  </si>
  <si>
    <t xml:space="preserve">  SERVICIOS DE CONSULTORIA EN TECNOLOGIAS DE LA INFORMACION</t>
  </si>
  <si>
    <t>33604</t>
  </si>
  <si>
    <t xml:space="preserve">  OTROS SERVICIOS DE APOYO ADMINISTRATIVO</t>
  </si>
  <si>
    <t>34101</t>
  </si>
  <si>
    <t xml:space="preserve">  INTERESES, COMISIONES Y SERVICIOS BANCARIOS</t>
  </si>
  <si>
    <t>34501</t>
  </si>
  <si>
    <t xml:space="preserve">  SEGUROS DE BIENES PATRIMONIALES</t>
  </si>
  <si>
    <t>35101</t>
  </si>
  <si>
    <t xml:space="preserve">  CONS.Y MNTO. MENOR DE EDIFICIOS Y LOCALES</t>
  </si>
  <si>
    <t>35501</t>
  </si>
  <si>
    <t xml:space="preserve">  REPARACIÓN Y MANTENIMIENTO DE EQUIPO DE TRANSPORTE</t>
  </si>
  <si>
    <t>35704</t>
  </si>
  <si>
    <t xml:space="preserve">  INSTALACIÓN, REPARACIÓN Y MANTENIMIENTO DE SISTEMAS DE AIRE ACONDICIONADO, CALEFACCIÓN Y DE REFRIGERACIÓN</t>
  </si>
  <si>
    <t>35902</t>
  </si>
  <si>
    <t xml:space="preserve">  SERVICIOS DE FUMIGACIÓN</t>
  </si>
  <si>
    <t>39201</t>
  </si>
  <si>
    <t xml:space="preserve">  IMPUESTOS Y DERECHOS</t>
  </si>
  <si>
    <t>39801</t>
  </si>
  <si>
    <t xml:space="preserve">  IMPUESTO SOBRE REMUNERACIONES AL TRABAJO PERSONAL</t>
  </si>
  <si>
    <t>39904</t>
  </si>
  <si>
    <t xml:space="preserve">  OTROS SERVICIOS GENERALES</t>
  </si>
  <si>
    <t>51101</t>
  </si>
  <si>
    <t xml:space="preserve">  MUEBLES DE OFICINA Y ESTANTERÍA</t>
  </si>
  <si>
    <t>51501</t>
  </si>
  <si>
    <t xml:space="preserve">  EQUIPO DE CÓMPUTO Y DE TECNOLOGÍAS DE LA INFORMACIÓN</t>
  </si>
  <si>
    <t>51901</t>
  </si>
  <si>
    <t xml:space="preserve">  OTROS MOBILIARIOS Y EQUIPOS DE ADMINISTRACIÓN</t>
  </si>
  <si>
    <t>33401</t>
  </si>
  <si>
    <t xml:space="preserve">  SERVICIOS DE CAPACITACIÓN</t>
  </si>
  <si>
    <t>33601</t>
  </si>
  <si>
    <t xml:space="preserve">  SERVICIOS DE APOYO ADMINISTRATIVO y FOTOCOPIADO</t>
  </si>
  <si>
    <t>37903</t>
  </si>
  <si>
    <t xml:space="preserve">  HOSPEDAJES Y PASAJES DE INVITADOS</t>
  </si>
  <si>
    <t>44103</t>
  </si>
  <si>
    <t xml:space="preserve">  OTRAS AYUDAS</t>
  </si>
  <si>
    <t>PARTIDA PRESUPUESTAL</t>
  </si>
  <si>
    <t>UNIDAD ADMINISTRATIVA</t>
  </si>
  <si>
    <t>42111 - PRESIDENCIA</t>
  </si>
  <si>
    <t>42211-DIRECCIÓN GENERAL DE ADMINISTRACIÓN Y FINANZAS</t>
  </si>
  <si>
    <t>42311-VISITADURÍA GENERAL</t>
  </si>
  <si>
    <t>42312-PROBIPI-INPI</t>
  </si>
  <si>
    <t>42411-SECRETARÍA EJECUTIVA</t>
  </si>
  <si>
    <t>42511-DIRECCIÓN DE QUEJAS Y ORIENTACIÓN</t>
  </si>
  <si>
    <t>42611-SECRETARÍA DE LOS DERECHOS DE LAS MUJERES Y PERSPECTIVA DE GÉNERO</t>
  </si>
  <si>
    <t>42811-COMUNIDADES INDÍGENAS Y AFROMEXICANAS</t>
  </si>
  <si>
    <t>42711-ALERTA DE VIOLENCIA DE GÉNERO</t>
  </si>
  <si>
    <t>Comisión Estatal de Los Derechos Humanos</t>
  </si>
  <si>
    <t>Programa Anual de Adquisiciones 2024</t>
  </si>
  <si>
    <t>AMPLIACIONES</t>
  </si>
  <si>
    <t>REDUCCIONES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</si>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</sst>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5" x14ac:knownFonts="1">
    <font>
      <sz val="8"/>
      <color rgb="FF000000"/>
      <name val="Tahoma"/>
    </font>
    <font>
      <sz val="1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3" fillId="4" borderId="10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5" fillId="5" borderId="3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9" borderId="7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4" fillId="9" borderId="7" xfId="0" applyFont="1" applyFill="1" applyBorder="1" applyAlignment="1">
      <alignment horizontal="center" vertical="top" wrapText="1"/>
    </xf>
    <xf numFmtId="0" fontId="5" fillId="13" borderId="10" xfId="0" applyFont="1" applyFill="1" applyBorder="1" applyAlignment="1">
      <alignment horizontal="left" vertical="top" wrapText="1"/>
    </xf>
    <xf numFmtId="0" fontId="5" fillId="9" borderId="7" xfId="0" applyFont="1" applyFill="1" applyBorder="1" applyAlignment="1">
      <alignment horizontal="center" vertical="top" wrapText="1"/>
    </xf>
    <xf numFmtId="0" fontId="4" fillId="12" borderId="10" xfId="0" applyFont="1" applyFill="1" applyBorder="1" applyAlignment="1">
      <alignment horizontal="left" vertical="top" wrapText="1"/>
    </xf>
    <xf numFmtId="7" fontId="4" fillId="10" borderId="8" xfId="0" applyNumberFormat="1" applyFont="1" applyFill="1" applyBorder="1" applyAlignment="1">
      <alignment horizontal="right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11" fillId="13" borderId="11" xfId="0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right" vertical="center" wrapText="1"/>
    </xf>
    <xf numFmtId="0" fontId="7" fillId="0" borderId="0" xfId="0" applyFont="1"/>
    <xf numFmtId="0" fontId="11" fillId="6" borderId="10" xfId="0" applyFont="1" applyFill="1" applyBorder="1" applyAlignment="1">
      <alignment horizontal="center" vertical="center"/>
    </xf>
    <xf numFmtId="7" fontId="12" fillId="8" borderId="6" xfId="0" applyNumberFormat="1" applyFont="1" applyFill="1" applyBorder="1" applyAlignment="1">
      <alignment horizontal="right" vertical="top" wrapText="1"/>
    </xf>
    <xf numFmtId="7" fontId="12" fillId="8" borderId="10" xfId="0" applyNumberFormat="1" applyFont="1" applyFill="1" applyBorder="1" applyAlignment="1">
      <alignment horizontal="right" vertical="top" wrapText="1"/>
    </xf>
    <xf numFmtId="7" fontId="12" fillId="8" borderId="6" xfId="0" applyNumberFormat="1" applyFont="1" applyFill="1" applyBorder="1" applyAlignment="1">
      <alignment horizontal="right" vertical="top" wrapText="1"/>
    </xf>
    <xf numFmtId="7" fontId="12" fillId="8" borderId="10" xfId="0" applyNumberFormat="1" applyFont="1" applyFill="1" applyBorder="1" applyAlignment="1">
      <alignment horizontal="right" vertical="top" wrapText="1"/>
    </xf>
    <xf numFmtId="7" fontId="13" fillId="11" borderId="9" xfId="0" applyNumberFormat="1" applyFont="1" applyFill="1" applyBorder="1" applyAlignment="1">
      <alignment horizontal="right" vertical="top" wrapText="1"/>
    </xf>
    <xf numFmtId="7" fontId="13" fillId="11" borderId="11" xfId="0" applyNumberFormat="1" applyFont="1" applyFill="1" applyBorder="1" applyAlignment="1">
      <alignment horizontal="right" vertical="top" wrapText="1"/>
    </xf>
    <xf numFmtId="7" fontId="13" fillId="11" borderId="11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center" wrapText="1"/>
    </xf>
    <xf numFmtId="0" fontId="4" fillId="12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91441</xdr:colOff>
      <xdr:row>0</xdr:row>
      <xdr:rowOff>0</xdr:rowOff>
    </xdr:from>
    <xdr:to>
      <xdr:col>2</xdr:col>
      <xdr:colOff>998221</xdr:colOff>
      <xdr:row>5</xdr:row>
      <xdr:rowOff>4980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18A3639-A5F1-430D-9ACA-A5DD0D6EE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1" y="0"/>
          <a:ext cx="906780" cy="88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3"/>
  <sheetViews>
    <sheetView tabSelected="1" view="pageBreakPreview" topLeftCell="A85" zoomScale="60" zoomScaleNormal="100" workbookViewId="0">
      <selection activeCell="W85" sqref="W85"/>
    </sheetView>
  </sheetViews>
  <sheetFormatPr baseColWidth="10" defaultColWidth="9.140625" defaultRowHeight="10.199999999999999" x14ac:dyDescent="0.2"/>
  <cols>
    <col min="1" max="1" width="0.140625" customWidth="1"/>
    <col min="2" max="2" width="3" customWidth="1"/>
    <col min="3" max="3" width="30.140625" customWidth="1"/>
    <col min="4" max="4" width="8.42578125" customWidth="1"/>
    <col min="5" max="5" width="37" customWidth="1"/>
    <col min="6" max="6" width="3.140625" customWidth="1"/>
    <col min="7" max="7" width="1.5703125" style="6" customWidth="1"/>
    <col min="8" max="8" width="4.5703125" customWidth="1"/>
    <col min="9" max="9" width="3.140625" customWidth="1"/>
    <col min="10" max="10" width="5.140625" customWidth="1"/>
    <col min="11" max="11" width="0.140625" customWidth="1"/>
    <col min="12" max="12" width="1.5703125" customWidth="1"/>
    <col min="13" max="13" width="17.85546875" customWidth="1"/>
    <col min="14" max="14" width="20" customWidth="1"/>
    <col min="15" max="15" width="16.85546875" customWidth="1"/>
    <col min="16" max="16" width="13" customWidth="1"/>
    <col min="17" max="17" width="13.28515625" customWidth="1"/>
    <col min="18" max="18" width="12.28515625" customWidth="1"/>
    <col min="19" max="19" width="12.85546875" customWidth="1"/>
    <col min="20" max="20" width="13.85546875" customWidth="1"/>
    <col min="21" max="21" width="12.28515625" customWidth="1"/>
    <col min="22" max="22" width="13.7109375" customWidth="1"/>
    <col min="23" max="23" width="15.140625" customWidth="1"/>
    <col min="24" max="25" width="12.28515625" customWidth="1"/>
    <col min="26" max="26" width="11.85546875" customWidth="1"/>
    <col min="27" max="27" width="0.28515625" customWidth="1"/>
    <col min="28" max="28" width="14.140625" customWidth="1"/>
    <col min="29" max="29" width="5.42578125" customWidth="1"/>
  </cols>
  <sheetData>
    <row r="1" spans="1:28" ht="18" customHeight="1" x14ac:dyDescent="0.35">
      <c r="D1" s="41" t="s">
        <v>149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5.6" customHeight="1" x14ac:dyDescent="0.25">
      <c r="A2" s="3"/>
      <c r="B2" s="3"/>
      <c r="C2" s="3"/>
      <c r="D2" s="9" t="s">
        <v>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" customHeight="1" x14ac:dyDescent="0.25">
      <c r="A3" s="3"/>
      <c r="B3" s="3"/>
      <c r="C3" s="3"/>
      <c r="D3" s="9" t="s">
        <v>150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3.8" customHeight="1" x14ac:dyDescent="0.2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7.8" customHeight="1" x14ac:dyDescent="0.2">
      <c r="F5" s="2"/>
      <c r="G5" s="2"/>
      <c r="H5" s="5"/>
      <c r="I5" s="2"/>
      <c r="J5" s="2"/>
      <c r="K5" s="2"/>
      <c r="L5" s="2"/>
      <c r="M5" s="2"/>
      <c r="N5" s="2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"/>
    </row>
    <row r="6" spans="1:28" ht="0.75" customHeight="1" x14ac:dyDescent="0.2">
      <c r="F6" s="2"/>
      <c r="G6" s="2"/>
      <c r="H6" s="5"/>
      <c r="I6" s="2"/>
      <c r="J6" s="2"/>
      <c r="K6" s="2"/>
      <c r="L6" s="2"/>
      <c r="M6" s="2"/>
      <c r="N6" s="2"/>
      <c r="O6" s="5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0.75" customHeight="1" x14ac:dyDescent="0.2"/>
    <row r="8" spans="1:28" ht="0.75" customHeight="1" x14ac:dyDescent="0.25">
      <c r="A8" s="10"/>
      <c r="B8" s="22"/>
      <c r="C8" s="22"/>
      <c r="D8" s="23"/>
      <c r="E8" s="23"/>
      <c r="F8" s="22"/>
      <c r="G8" s="22"/>
      <c r="H8" s="23"/>
      <c r="I8" s="22"/>
      <c r="J8" s="22"/>
      <c r="K8" s="22"/>
      <c r="L8" s="22"/>
      <c r="M8" s="22"/>
      <c r="N8" s="22"/>
      <c r="O8" s="23"/>
      <c r="P8" s="22"/>
      <c r="Q8" s="24" t="s">
        <v>1</v>
      </c>
      <c r="R8" s="24" t="s">
        <v>2</v>
      </c>
      <c r="S8" s="24" t="s">
        <v>3</v>
      </c>
      <c r="T8" s="24" t="s">
        <v>4</v>
      </c>
      <c r="U8" s="24" t="s">
        <v>5</v>
      </c>
      <c r="V8" s="24" t="s">
        <v>6</v>
      </c>
      <c r="W8" s="24" t="s">
        <v>7</v>
      </c>
      <c r="X8" s="24" t="s">
        <v>8</v>
      </c>
      <c r="Y8" s="24" t="s">
        <v>9</v>
      </c>
      <c r="Z8" s="24" t="s">
        <v>10</v>
      </c>
      <c r="AA8" s="25"/>
      <c r="AB8" s="24" t="s">
        <v>11</v>
      </c>
    </row>
    <row r="9" spans="1:28" ht="58.8" customHeight="1" x14ac:dyDescent="0.2">
      <c r="A9" s="13" t="s">
        <v>12</v>
      </c>
      <c r="B9" s="26" t="s">
        <v>139</v>
      </c>
      <c r="C9" s="7"/>
      <c r="D9" s="8" t="s">
        <v>138</v>
      </c>
      <c r="E9" s="8"/>
      <c r="F9" s="27"/>
      <c r="G9" s="28" t="s">
        <v>14</v>
      </c>
      <c r="H9" s="29"/>
      <c r="I9" s="28"/>
      <c r="J9" s="28"/>
      <c r="K9" s="26" t="s">
        <v>151</v>
      </c>
      <c r="L9" s="26"/>
      <c r="M9" s="26"/>
      <c r="N9" s="28" t="s">
        <v>152</v>
      </c>
      <c r="O9" s="30" t="s">
        <v>15</v>
      </c>
      <c r="P9" s="31" t="s">
        <v>13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32"/>
      <c r="AB9" s="24"/>
    </row>
    <row r="10" spans="1:28" ht="0.75" customHeight="1" x14ac:dyDescent="0.2">
      <c r="A10" s="13"/>
      <c r="B10" s="27"/>
      <c r="C10" s="27"/>
      <c r="D10" s="33"/>
      <c r="E10" s="33"/>
      <c r="F10" s="27"/>
      <c r="G10" s="28"/>
      <c r="H10" s="29"/>
      <c r="I10" s="28"/>
      <c r="J10" s="28"/>
      <c r="K10" s="26"/>
      <c r="L10" s="26"/>
      <c r="M10" s="26"/>
      <c r="N10" s="28"/>
      <c r="O10" s="30"/>
      <c r="P10" s="31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.05" customHeight="1" x14ac:dyDescent="0.25">
      <c r="A11" s="10"/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0.75" customHeight="1" x14ac:dyDescent="0.2">
      <c r="A12" s="11"/>
      <c r="B12" s="11"/>
      <c r="C12" s="11"/>
      <c r="D12" s="12"/>
      <c r="E12" s="12"/>
      <c r="F12" s="11"/>
      <c r="G12" s="11"/>
      <c r="H12" s="12"/>
      <c r="I12" s="11"/>
      <c r="J12" s="11"/>
      <c r="K12" s="11"/>
      <c r="L12" s="11"/>
      <c r="M12" s="11"/>
      <c r="N12" s="11"/>
      <c r="O12" s="12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6.3" customHeight="1" x14ac:dyDescent="0.25">
      <c r="A13" s="10"/>
      <c r="B13" s="10"/>
      <c r="C13" s="10"/>
      <c r="D13" s="10"/>
      <c r="E13" s="10"/>
      <c r="F13" s="10"/>
      <c r="G13" s="1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.05" customHeight="1" x14ac:dyDescent="0.25">
      <c r="A14" s="15"/>
      <c r="B14" s="15"/>
      <c r="C14" s="15"/>
      <c r="D14" s="16"/>
      <c r="E14" s="16"/>
      <c r="F14" s="10"/>
      <c r="G14" s="1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49.95" customHeight="1" x14ac:dyDescent="0.2">
      <c r="A15" s="17" t="s">
        <v>140</v>
      </c>
      <c r="B15" s="17"/>
      <c r="C15" s="17"/>
      <c r="D15" s="18" t="s">
        <v>16</v>
      </c>
      <c r="E15" s="18" t="s">
        <v>17</v>
      </c>
      <c r="F15" s="34">
        <v>15000</v>
      </c>
      <c r="G15" s="34"/>
      <c r="H15" s="35"/>
      <c r="I15" s="34"/>
      <c r="J15" s="34"/>
      <c r="K15" s="34"/>
      <c r="L15" s="34">
        <v>3000</v>
      </c>
      <c r="M15" s="34"/>
      <c r="N15" s="36">
        <v>0</v>
      </c>
      <c r="O15" s="37">
        <f>F15+L15+N15</f>
        <v>18000</v>
      </c>
      <c r="P15" s="36">
        <v>1250</v>
      </c>
      <c r="Q15" s="36">
        <v>1250</v>
      </c>
      <c r="R15" s="36">
        <v>1250</v>
      </c>
      <c r="S15" s="36">
        <v>1250</v>
      </c>
      <c r="T15" s="36">
        <v>1250</v>
      </c>
      <c r="U15" s="36">
        <v>1250</v>
      </c>
      <c r="V15" s="36">
        <v>1250</v>
      </c>
      <c r="W15" s="36">
        <v>1250</v>
      </c>
      <c r="X15" s="36">
        <v>1250</v>
      </c>
      <c r="Y15" s="36">
        <v>4250</v>
      </c>
      <c r="Z15" s="34">
        <v>1250</v>
      </c>
      <c r="AA15" s="34"/>
      <c r="AB15" s="36">
        <v>1250</v>
      </c>
    </row>
    <row r="16" spans="1:28" ht="49.95" customHeight="1" x14ac:dyDescent="0.2">
      <c r="A16" s="17" t="s">
        <v>140</v>
      </c>
      <c r="B16" s="17"/>
      <c r="C16" s="17"/>
      <c r="D16" s="18" t="s">
        <v>18</v>
      </c>
      <c r="E16" s="18" t="s">
        <v>19</v>
      </c>
      <c r="F16" s="34">
        <v>15000</v>
      </c>
      <c r="G16" s="34"/>
      <c r="H16" s="35"/>
      <c r="I16" s="34"/>
      <c r="J16" s="34"/>
      <c r="K16" s="34"/>
      <c r="L16" s="34">
        <v>0</v>
      </c>
      <c r="M16" s="34"/>
      <c r="N16" s="36">
        <v>0</v>
      </c>
      <c r="O16" s="37">
        <f>F16+L16+N16</f>
        <v>15000</v>
      </c>
      <c r="P16" s="36">
        <v>1250</v>
      </c>
      <c r="Q16" s="36">
        <v>1250</v>
      </c>
      <c r="R16" s="36">
        <v>1250</v>
      </c>
      <c r="S16" s="36">
        <v>1250</v>
      </c>
      <c r="T16" s="36">
        <v>1250</v>
      </c>
      <c r="U16" s="36">
        <v>1250</v>
      </c>
      <c r="V16" s="36">
        <v>1250</v>
      </c>
      <c r="W16" s="36">
        <v>1250</v>
      </c>
      <c r="X16" s="36">
        <v>1250</v>
      </c>
      <c r="Y16" s="36">
        <v>1250</v>
      </c>
      <c r="Z16" s="34">
        <v>1250</v>
      </c>
      <c r="AA16" s="34"/>
      <c r="AB16" s="36">
        <v>1250</v>
      </c>
    </row>
    <row r="17" spans="1:28" ht="49.95" customHeight="1" x14ac:dyDescent="0.2">
      <c r="A17" s="17" t="s">
        <v>140</v>
      </c>
      <c r="B17" s="17"/>
      <c r="C17" s="17"/>
      <c r="D17" s="18" t="s">
        <v>20</v>
      </c>
      <c r="E17" s="18" t="s">
        <v>21</v>
      </c>
      <c r="F17" s="34">
        <v>135000</v>
      </c>
      <c r="G17" s="34"/>
      <c r="H17" s="35"/>
      <c r="I17" s="34"/>
      <c r="J17" s="34"/>
      <c r="K17" s="34"/>
      <c r="L17" s="34">
        <v>0</v>
      </c>
      <c r="M17" s="34"/>
      <c r="N17" s="36">
        <v>0</v>
      </c>
      <c r="O17" s="37">
        <f>F17+L17+N17</f>
        <v>135000</v>
      </c>
      <c r="P17" s="36">
        <v>11250</v>
      </c>
      <c r="Q17" s="36">
        <v>11250</v>
      </c>
      <c r="R17" s="36">
        <v>11250</v>
      </c>
      <c r="S17" s="36">
        <v>11250</v>
      </c>
      <c r="T17" s="36">
        <v>11250</v>
      </c>
      <c r="U17" s="36">
        <v>11250</v>
      </c>
      <c r="V17" s="36">
        <v>11250</v>
      </c>
      <c r="W17" s="36">
        <v>11250</v>
      </c>
      <c r="X17" s="36">
        <v>11250</v>
      </c>
      <c r="Y17" s="36">
        <v>11250</v>
      </c>
      <c r="Z17" s="34">
        <v>11250</v>
      </c>
      <c r="AA17" s="34"/>
      <c r="AB17" s="36">
        <v>11250</v>
      </c>
    </row>
    <row r="18" spans="1:28" ht="49.95" customHeight="1" x14ac:dyDescent="0.2">
      <c r="A18" s="17" t="s">
        <v>140</v>
      </c>
      <c r="B18" s="17"/>
      <c r="C18" s="17"/>
      <c r="D18" s="18" t="s">
        <v>22</v>
      </c>
      <c r="E18" s="18" t="s">
        <v>23</v>
      </c>
      <c r="F18" s="34">
        <v>25554</v>
      </c>
      <c r="G18" s="34"/>
      <c r="H18" s="35"/>
      <c r="I18" s="34"/>
      <c r="J18" s="34"/>
      <c r="K18" s="34"/>
      <c r="L18" s="34">
        <v>0</v>
      </c>
      <c r="M18" s="34"/>
      <c r="N18" s="36">
        <v>0</v>
      </c>
      <c r="O18" s="37">
        <f>F18+L18+N18</f>
        <v>25554</v>
      </c>
      <c r="P18" s="36">
        <v>2129.5</v>
      </c>
      <c r="Q18" s="36">
        <v>9000</v>
      </c>
      <c r="R18" s="36">
        <v>2129.5</v>
      </c>
      <c r="S18" s="36">
        <v>2129.5</v>
      </c>
      <c r="T18" s="36">
        <v>2129.5</v>
      </c>
      <c r="U18" s="36">
        <v>2129.5</v>
      </c>
      <c r="V18" s="36">
        <v>2129.5</v>
      </c>
      <c r="W18" s="36">
        <v>2129.5</v>
      </c>
      <c r="X18" s="36">
        <v>1647.5</v>
      </c>
      <c r="Y18" s="36">
        <v>0</v>
      </c>
      <c r="Z18" s="34">
        <v>0</v>
      </c>
      <c r="AA18" s="34"/>
      <c r="AB18" s="36">
        <v>0</v>
      </c>
    </row>
    <row r="19" spans="1:28" ht="49.95" customHeight="1" x14ac:dyDescent="0.2">
      <c r="A19" s="17" t="s">
        <v>140</v>
      </c>
      <c r="B19" s="17"/>
      <c r="C19" s="17"/>
      <c r="D19" s="18" t="s">
        <v>24</v>
      </c>
      <c r="E19" s="18" t="s">
        <v>25</v>
      </c>
      <c r="F19" s="34">
        <v>12000</v>
      </c>
      <c r="G19" s="34"/>
      <c r="H19" s="35"/>
      <c r="I19" s="34"/>
      <c r="J19" s="34"/>
      <c r="K19" s="34"/>
      <c r="L19" s="34">
        <v>7500</v>
      </c>
      <c r="M19" s="34"/>
      <c r="N19" s="36">
        <v>0</v>
      </c>
      <c r="O19" s="37">
        <f>F19+L19+N19</f>
        <v>19500</v>
      </c>
      <c r="P19" s="36">
        <v>1000</v>
      </c>
      <c r="Q19" s="36">
        <v>1000</v>
      </c>
      <c r="R19" s="36">
        <v>1000</v>
      </c>
      <c r="S19" s="36">
        <v>1000</v>
      </c>
      <c r="T19" s="36">
        <v>1000</v>
      </c>
      <c r="U19" s="36">
        <v>1000</v>
      </c>
      <c r="V19" s="36">
        <v>1000</v>
      </c>
      <c r="W19" s="36">
        <v>1000</v>
      </c>
      <c r="X19" s="36">
        <v>1000</v>
      </c>
      <c r="Y19" s="36">
        <v>8500</v>
      </c>
      <c r="Z19" s="34">
        <v>1000</v>
      </c>
      <c r="AA19" s="34"/>
      <c r="AB19" s="36">
        <v>1000</v>
      </c>
    </row>
    <row r="20" spans="1:28" ht="49.95" customHeight="1" x14ac:dyDescent="0.2">
      <c r="A20" s="17" t="s">
        <v>140</v>
      </c>
      <c r="B20" s="17"/>
      <c r="C20" s="17"/>
      <c r="D20" s="18" t="s">
        <v>26</v>
      </c>
      <c r="E20" s="18" t="s">
        <v>27</v>
      </c>
      <c r="F20" s="34">
        <v>68449</v>
      </c>
      <c r="G20" s="34"/>
      <c r="H20" s="35"/>
      <c r="I20" s="34"/>
      <c r="J20" s="34"/>
      <c r="K20" s="34"/>
      <c r="L20" s="34">
        <v>0</v>
      </c>
      <c r="M20" s="34"/>
      <c r="N20" s="36">
        <v>0</v>
      </c>
      <c r="O20" s="37">
        <f>F20+L20+N20</f>
        <v>68449</v>
      </c>
      <c r="P20" s="36">
        <v>5704.08</v>
      </c>
      <c r="Q20" s="36">
        <v>5704.08</v>
      </c>
      <c r="R20" s="36">
        <v>5704.08</v>
      </c>
      <c r="S20" s="36">
        <v>5704.08</v>
      </c>
      <c r="T20" s="36">
        <v>5704.08</v>
      </c>
      <c r="U20" s="36">
        <v>5704.08</v>
      </c>
      <c r="V20" s="36">
        <v>5704.08</v>
      </c>
      <c r="W20" s="36">
        <v>5704.08</v>
      </c>
      <c r="X20" s="36">
        <v>5704.08</v>
      </c>
      <c r="Y20" s="36">
        <v>5704.08</v>
      </c>
      <c r="Z20" s="34">
        <v>5704.08</v>
      </c>
      <c r="AA20" s="34"/>
      <c r="AB20" s="36">
        <v>5704.12</v>
      </c>
    </row>
    <row r="21" spans="1:28" ht="49.95" customHeight="1" x14ac:dyDescent="0.2">
      <c r="A21" s="17" t="s">
        <v>140</v>
      </c>
      <c r="B21" s="17"/>
      <c r="C21" s="17"/>
      <c r="D21" s="18" t="s">
        <v>28</v>
      </c>
      <c r="E21" s="18" t="s">
        <v>29</v>
      </c>
      <c r="F21" s="34">
        <v>1551</v>
      </c>
      <c r="G21" s="34"/>
      <c r="H21" s="35"/>
      <c r="I21" s="34"/>
      <c r="J21" s="34"/>
      <c r="K21" s="34"/>
      <c r="L21" s="34">
        <v>2000</v>
      </c>
      <c r="M21" s="34"/>
      <c r="N21" s="36">
        <v>0</v>
      </c>
      <c r="O21" s="37">
        <f>F21+L21+N21</f>
        <v>3551</v>
      </c>
      <c r="P21" s="36">
        <v>129.25</v>
      </c>
      <c r="Q21" s="36">
        <v>129.25</v>
      </c>
      <c r="R21" s="36">
        <v>129.25</v>
      </c>
      <c r="S21" s="36">
        <v>129.25</v>
      </c>
      <c r="T21" s="36">
        <v>129.25</v>
      </c>
      <c r="U21" s="36">
        <v>129.25</v>
      </c>
      <c r="V21" s="36">
        <v>129.25</v>
      </c>
      <c r="W21" s="36">
        <v>129.25</v>
      </c>
      <c r="X21" s="36">
        <v>129.25</v>
      </c>
      <c r="Y21" s="36">
        <v>2129.25</v>
      </c>
      <c r="Z21" s="34">
        <v>129.25</v>
      </c>
      <c r="AA21" s="34"/>
      <c r="AB21" s="36">
        <v>129.25</v>
      </c>
    </row>
    <row r="22" spans="1:28" ht="49.95" customHeight="1" x14ac:dyDescent="0.2">
      <c r="A22" s="17" t="s">
        <v>140</v>
      </c>
      <c r="B22" s="17"/>
      <c r="C22" s="17"/>
      <c r="D22" s="18" t="s">
        <v>30</v>
      </c>
      <c r="E22" s="18" t="s">
        <v>31</v>
      </c>
      <c r="F22" s="34">
        <v>95000</v>
      </c>
      <c r="G22" s="34"/>
      <c r="H22" s="35"/>
      <c r="I22" s="34"/>
      <c r="J22" s="34"/>
      <c r="K22" s="34"/>
      <c r="L22" s="34">
        <v>0</v>
      </c>
      <c r="M22" s="34"/>
      <c r="N22" s="36">
        <v>0</v>
      </c>
      <c r="O22" s="37">
        <f>F22+L22+N22</f>
        <v>95000</v>
      </c>
      <c r="P22" s="36">
        <v>7916.67</v>
      </c>
      <c r="Q22" s="36">
        <v>7916.67</v>
      </c>
      <c r="R22" s="36">
        <v>7916.67</v>
      </c>
      <c r="S22" s="36">
        <v>7916.67</v>
      </c>
      <c r="T22" s="36">
        <v>7916.67</v>
      </c>
      <c r="U22" s="36">
        <v>7916.67</v>
      </c>
      <c r="V22" s="36">
        <v>7916.67</v>
      </c>
      <c r="W22" s="36">
        <v>7916.67</v>
      </c>
      <c r="X22" s="36">
        <v>7916.67</v>
      </c>
      <c r="Y22" s="36">
        <v>7916.67</v>
      </c>
      <c r="Z22" s="34">
        <v>7916.67</v>
      </c>
      <c r="AA22" s="34"/>
      <c r="AB22" s="36">
        <v>7916.63</v>
      </c>
    </row>
    <row r="23" spans="1:28" ht="49.95" customHeight="1" x14ac:dyDescent="0.2">
      <c r="A23" s="17" t="s">
        <v>140</v>
      </c>
      <c r="B23" s="17"/>
      <c r="C23" s="17"/>
      <c r="D23" s="18" t="s">
        <v>32</v>
      </c>
      <c r="E23" s="18" t="s">
        <v>33</v>
      </c>
      <c r="F23" s="34">
        <v>60000</v>
      </c>
      <c r="G23" s="34"/>
      <c r="H23" s="35"/>
      <c r="I23" s="34"/>
      <c r="J23" s="34"/>
      <c r="K23" s="34"/>
      <c r="L23" s="34">
        <v>0</v>
      </c>
      <c r="M23" s="34"/>
      <c r="N23" s="36">
        <v>0</v>
      </c>
      <c r="O23" s="37">
        <f>F23+L23+N23</f>
        <v>60000</v>
      </c>
      <c r="P23" s="36">
        <v>5000</v>
      </c>
      <c r="Q23" s="36">
        <v>5000</v>
      </c>
      <c r="R23" s="36">
        <v>5000</v>
      </c>
      <c r="S23" s="36">
        <v>5000</v>
      </c>
      <c r="T23" s="36">
        <v>5000</v>
      </c>
      <c r="U23" s="36">
        <v>5000</v>
      </c>
      <c r="V23" s="36">
        <v>5000</v>
      </c>
      <c r="W23" s="36">
        <v>5000</v>
      </c>
      <c r="X23" s="36">
        <v>5000</v>
      </c>
      <c r="Y23" s="36">
        <v>5000</v>
      </c>
      <c r="Z23" s="34">
        <v>5000</v>
      </c>
      <c r="AA23" s="34"/>
      <c r="AB23" s="36">
        <v>5000</v>
      </c>
    </row>
    <row r="24" spans="1:28" ht="49.95" customHeight="1" x14ac:dyDescent="0.2">
      <c r="A24" s="17" t="s">
        <v>140</v>
      </c>
      <c r="B24" s="17"/>
      <c r="C24" s="17"/>
      <c r="D24" s="18" t="s">
        <v>34</v>
      </c>
      <c r="E24" s="18" t="s">
        <v>35</v>
      </c>
      <c r="F24" s="34">
        <v>10000</v>
      </c>
      <c r="G24" s="34"/>
      <c r="H24" s="35"/>
      <c r="I24" s="34"/>
      <c r="J24" s="34"/>
      <c r="K24" s="34"/>
      <c r="L24" s="34">
        <v>0</v>
      </c>
      <c r="M24" s="34"/>
      <c r="N24" s="36">
        <v>0</v>
      </c>
      <c r="O24" s="37">
        <f>F24+L24+N24</f>
        <v>10000</v>
      </c>
      <c r="P24" s="36">
        <v>833.33</v>
      </c>
      <c r="Q24" s="36">
        <v>833.33</v>
      </c>
      <c r="R24" s="36">
        <v>833.33</v>
      </c>
      <c r="S24" s="36">
        <v>833.33</v>
      </c>
      <c r="T24" s="36">
        <v>833.33</v>
      </c>
      <c r="U24" s="36">
        <v>833.33</v>
      </c>
      <c r="V24" s="36">
        <v>833.33</v>
      </c>
      <c r="W24" s="36">
        <v>833.33</v>
      </c>
      <c r="X24" s="36">
        <v>833.33</v>
      </c>
      <c r="Y24" s="36">
        <v>833.33</v>
      </c>
      <c r="Z24" s="34">
        <v>833.33</v>
      </c>
      <c r="AA24" s="34"/>
      <c r="AB24" s="36">
        <v>833.37</v>
      </c>
    </row>
    <row r="25" spans="1:28" ht="49.95" customHeight="1" x14ac:dyDescent="0.2">
      <c r="A25" s="17" t="s">
        <v>140</v>
      </c>
      <c r="B25" s="17"/>
      <c r="C25" s="17"/>
      <c r="D25" s="18" t="s">
        <v>36</v>
      </c>
      <c r="E25" s="18" t="s">
        <v>37</v>
      </c>
      <c r="F25" s="34">
        <v>16695</v>
      </c>
      <c r="G25" s="34"/>
      <c r="H25" s="35"/>
      <c r="I25" s="34"/>
      <c r="J25" s="34"/>
      <c r="K25" s="34"/>
      <c r="L25" s="34">
        <v>0</v>
      </c>
      <c r="M25" s="34"/>
      <c r="N25" s="36">
        <v>0</v>
      </c>
      <c r="O25" s="37">
        <f>F25+L25+N25</f>
        <v>16695</v>
      </c>
      <c r="P25" s="36">
        <v>1391.25</v>
      </c>
      <c r="Q25" s="36">
        <v>1391.25</v>
      </c>
      <c r="R25" s="36">
        <v>1391.25</v>
      </c>
      <c r="S25" s="36">
        <v>1391.25</v>
      </c>
      <c r="T25" s="36">
        <v>1391.25</v>
      </c>
      <c r="U25" s="36">
        <v>1391.25</v>
      </c>
      <c r="V25" s="36">
        <v>1391.25</v>
      </c>
      <c r="W25" s="36">
        <v>1391.25</v>
      </c>
      <c r="X25" s="36">
        <v>1391.25</v>
      </c>
      <c r="Y25" s="36">
        <v>1391.25</v>
      </c>
      <c r="Z25" s="34">
        <v>1391.25</v>
      </c>
      <c r="AA25" s="34"/>
      <c r="AB25" s="36">
        <v>1391.25</v>
      </c>
    </row>
    <row r="26" spans="1:28" ht="49.95" customHeight="1" x14ac:dyDescent="0.2">
      <c r="A26" s="17" t="s">
        <v>140</v>
      </c>
      <c r="B26" s="17"/>
      <c r="C26" s="17"/>
      <c r="D26" s="18" t="s">
        <v>38</v>
      </c>
      <c r="E26" s="18" t="s">
        <v>39</v>
      </c>
      <c r="F26" s="34">
        <v>31000</v>
      </c>
      <c r="G26" s="34"/>
      <c r="H26" s="35"/>
      <c r="I26" s="34"/>
      <c r="J26" s="34"/>
      <c r="K26" s="34"/>
      <c r="L26" s="34">
        <v>0</v>
      </c>
      <c r="M26" s="34"/>
      <c r="N26" s="36">
        <v>0</v>
      </c>
      <c r="O26" s="37">
        <f>F26+L26+N26</f>
        <v>31000</v>
      </c>
      <c r="P26" s="36">
        <v>2583.33</v>
      </c>
      <c r="Q26" s="36">
        <v>2583.33</v>
      </c>
      <c r="R26" s="36">
        <v>2583.33</v>
      </c>
      <c r="S26" s="36">
        <v>2583.33</v>
      </c>
      <c r="T26" s="36">
        <v>2583.33</v>
      </c>
      <c r="U26" s="36">
        <v>2583.33</v>
      </c>
      <c r="V26" s="36">
        <v>2583.33</v>
      </c>
      <c r="W26" s="36">
        <v>2583.33</v>
      </c>
      <c r="X26" s="36">
        <v>2583.33</v>
      </c>
      <c r="Y26" s="36">
        <v>2583.33</v>
      </c>
      <c r="Z26" s="34">
        <v>2583.33</v>
      </c>
      <c r="AA26" s="34"/>
      <c r="AB26" s="36">
        <v>2583.37</v>
      </c>
    </row>
    <row r="27" spans="1:28" ht="49.95" customHeight="1" x14ac:dyDescent="0.2">
      <c r="A27" s="17" t="s">
        <v>140</v>
      </c>
      <c r="B27" s="17"/>
      <c r="C27" s="17"/>
      <c r="D27" s="18" t="s">
        <v>40</v>
      </c>
      <c r="E27" s="18" t="s">
        <v>41</v>
      </c>
      <c r="F27" s="34">
        <v>50000</v>
      </c>
      <c r="G27" s="34"/>
      <c r="H27" s="35"/>
      <c r="I27" s="34"/>
      <c r="J27" s="34"/>
      <c r="K27" s="34"/>
      <c r="L27" s="34">
        <v>0</v>
      </c>
      <c r="M27" s="34"/>
      <c r="N27" s="36">
        <v>0</v>
      </c>
      <c r="O27" s="37">
        <f>F27+L27+N27</f>
        <v>50000</v>
      </c>
      <c r="P27" s="36">
        <v>4166.67</v>
      </c>
      <c r="Q27" s="36">
        <v>4166.67</v>
      </c>
      <c r="R27" s="36">
        <v>4166.67</v>
      </c>
      <c r="S27" s="36">
        <v>4166.67</v>
      </c>
      <c r="T27" s="36">
        <v>4166.67</v>
      </c>
      <c r="U27" s="36">
        <v>4166.67</v>
      </c>
      <c r="V27" s="36">
        <v>4166.67</v>
      </c>
      <c r="W27" s="36">
        <v>4166.67</v>
      </c>
      <c r="X27" s="36">
        <v>4166.67</v>
      </c>
      <c r="Y27" s="36">
        <v>4166.67</v>
      </c>
      <c r="Z27" s="34">
        <v>4166.67</v>
      </c>
      <c r="AA27" s="34"/>
      <c r="AB27" s="36">
        <v>4166.63</v>
      </c>
    </row>
    <row r="28" spans="1:28" ht="49.95" customHeight="1" x14ac:dyDescent="0.2">
      <c r="A28" s="17" t="s">
        <v>140</v>
      </c>
      <c r="B28" s="17"/>
      <c r="C28" s="17"/>
      <c r="D28" s="18" t="s">
        <v>42</v>
      </c>
      <c r="E28" s="18" t="s">
        <v>43</v>
      </c>
      <c r="F28" s="34">
        <v>92446</v>
      </c>
      <c r="G28" s="34"/>
      <c r="H28" s="35"/>
      <c r="I28" s="34"/>
      <c r="J28" s="34"/>
      <c r="K28" s="34"/>
      <c r="L28" s="34">
        <v>0</v>
      </c>
      <c r="M28" s="34"/>
      <c r="N28" s="36">
        <v>0</v>
      </c>
      <c r="O28" s="37">
        <f>F28+L28+N28</f>
        <v>92446</v>
      </c>
      <c r="P28" s="36">
        <v>7703.83</v>
      </c>
      <c r="Q28" s="36">
        <v>7703.83</v>
      </c>
      <c r="R28" s="36">
        <v>7703.83</v>
      </c>
      <c r="S28" s="36">
        <v>7703.83</v>
      </c>
      <c r="T28" s="36">
        <v>7703.83</v>
      </c>
      <c r="U28" s="36">
        <v>7703.83</v>
      </c>
      <c r="V28" s="36">
        <v>7703.83</v>
      </c>
      <c r="W28" s="36">
        <v>7703.83</v>
      </c>
      <c r="X28" s="36">
        <v>7703.83</v>
      </c>
      <c r="Y28" s="36">
        <v>7703.83</v>
      </c>
      <c r="Z28" s="34">
        <v>7703.83</v>
      </c>
      <c r="AA28" s="34"/>
      <c r="AB28" s="36">
        <v>7703.87</v>
      </c>
    </row>
    <row r="29" spans="1:28" ht="49.95" customHeight="1" x14ac:dyDescent="0.2">
      <c r="A29" s="17" t="s">
        <v>140</v>
      </c>
      <c r="B29" s="17"/>
      <c r="C29" s="17"/>
      <c r="D29" s="18" t="s">
        <v>44</v>
      </c>
      <c r="E29" s="18" t="s">
        <v>45</v>
      </c>
      <c r="F29" s="34">
        <v>30000</v>
      </c>
      <c r="G29" s="34"/>
      <c r="H29" s="35"/>
      <c r="I29" s="34"/>
      <c r="J29" s="34"/>
      <c r="K29" s="34"/>
      <c r="L29" s="34">
        <v>0</v>
      </c>
      <c r="M29" s="34"/>
      <c r="N29" s="36">
        <v>0</v>
      </c>
      <c r="O29" s="37">
        <f>F29+L29+N29</f>
        <v>30000</v>
      </c>
      <c r="P29" s="36">
        <v>2500</v>
      </c>
      <c r="Q29" s="36">
        <v>2500</v>
      </c>
      <c r="R29" s="36">
        <v>2500</v>
      </c>
      <c r="S29" s="36">
        <v>2500</v>
      </c>
      <c r="T29" s="36">
        <v>2500</v>
      </c>
      <c r="U29" s="36">
        <v>2500</v>
      </c>
      <c r="V29" s="36">
        <v>2500</v>
      </c>
      <c r="W29" s="36">
        <v>2500</v>
      </c>
      <c r="X29" s="36">
        <v>2500</v>
      </c>
      <c r="Y29" s="36">
        <v>2500</v>
      </c>
      <c r="Z29" s="34">
        <v>2500</v>
      </c>
      <c r="AA29" s="34"/>
      <c r="AB29" s="36">
        <v>2500</v>
      </c>
    </row>
    <row r="30" spans="1:28" ht="49.95" customHeight="1" x14ac:dyDescent="0.2">
      <c r="A30" s="19" t="s">
        <v>141</v>
      </c>
      <c r="B30" s="19"/>
      <c r="C30" s="19"/>
      <c r="D30" s="18" t="s">
        <v>46</v>
      </c>
      <c r="E30" s="18" t="s">
        <v>47</v>
      </c>
      <c r="F30" s="34">
        <v>183740.04</v>
      </c>
      <c r="G30" s="34"/>
      <c r="H30" s="35"/>
      <c r="I30" s="34"/>
      <c r="J30" s="34"/>
      <c r="K30" s="34"/>
      <c r="L30" s="34">
        <v>0</v>
      </c>
      <c r="M30" s="34"/>
      <c r="N30" s="36">
        <v>0</v>
      </c>
      <c r="O30" s="37">
        <f>F30+L30+N30</f>
        <v>183740.04</v>
      </c>
      <c r="P30" s="36">
        <v>15311.67</v>
      </c>
      <c r="Q30" s="36">
        <v>15311.67</v>
      </c>
      <c r="R30" s="36">
        <v>15311.67</v>
      </c>
      <c r="S30" s="36">
        <v>15311.67</v>
      </c>
      <c r="T30" s="36">
        <v>15311.67</v>
      </c>
      <c r="U30" s="36">
        <v>15311.67</v>
      </c>
      <c r="V30" s="36">
        <v>15311.67</v>
      </c>
      <c r="W30" s="36">
        <v>15311.67</v>
      </c>
      <c r="X30" s="36">
        <v>15311.67</v>
      </c>
      <c r="Y30" s="36">
        <v>15311.67</v>
      </c>
      <c r="Z30" s="34">
        <v>15311.67</v>
      </c>
      <c r="AA30" s="34"/>
      <c r="AB30" s="36">
        <v>15311.67</v>
      </c>
    </row>
    <row r="31" spans="1:28" ht="49.95" customHeight="1" x14ac:dyDescent="0.2">
      <c r="A31" s="19" t="s">
        <v>141</v>
      </c>
      <c r="B31" s="19"/>
      <c r="C31" s="19"/>
      <c r="D31" s="18" t="s">
        <v>48</v>
      </c>
      <c r="E31" s="18" t="s">
        <v>49</v>
      </c>
      <c r="F31" s="34">
        <v>10000</v>
      </c>
      <c r="G31" s="34"/>
      <c r="H31" s="35"/>
      <c r="I31" s="34"/>
      <c r="J31" s="34"/>
      <c r="K31" s="34"/>
      <c r="L31" s="34">
        <v>3000</v>
      </c>
      <c r="M31" s="34"/>
      <c r="N31" s="36">
        <v>0</v>
      </c>
      <c r="O31" s="37">
        <f>F31+L31+N31</f>
        <v>13000</v>
      </c>
      <c r="P31" s="36">
        <v>833.33</v>
      </c>
      <c r="Q31" s="36">
        <v>833.33</v>
      </c>
      <c r="R31" s="36">
        <v>833.33</v>
      </c>
      <c r="S31" s="36">
        <v>833.33</v>
      </c>
      <c r="T31" s="36">
        <v>833.33</v>
      </c>
      <c r="U31" s="36">
        <v>833.33</v>
      </c>
      <c r="V31" s="36">
        <v>833.33</v>
      </c>
      <c r="W31" s="36">
        <v>833.33</v>
      </c>
      <c r="X31" s="36">
        <v>833.33</v>
      </c>
      <c r="Y31" s="36">
        <v>3833.33</v>
      </c>
      <c r="Z31" s="34">
        <v>833.33</v>
      </c>
      <c r="AA31" s="34"/>
      <c r="AB31" s="36">
        <v>833.37</v>
      </c>
    </row>
    <row r="32" spans="1:28" ht="49.95" customHeight="1" x14ac:dyDescent="0.2">
      <c r="A32" s="19" t="s">
        <v>141</v>
      </c>
      <c r="B32" s="19"/>
      <c r="C32" s="19"/>
      <c r="D32" s="18" t="s">
        <v>50</v>
      </c>
      <c r="E32" s="18" t="s">
        <v>51</v>
      </c>
      <c r="F32" s="34">
        <v>5471.64</v>
      </c>
      <c r="G32" s="34"/>
      <c r="H32" s="35"/>
      <c r="I32" s="34"/>
      <c r="J32" s="34"/>
      <c r="K32" s="34"/>
      <c r="L32" s="34">
        <v>6037.2</v>
      </c>
      <c r="M32" s="34"/>
      <c r="N32" s="36">
        <v>0</v>
      </c>
      <c r="O32" s="37">
        <f>F32+L32+N32</f>
        <v>11508.84</v>
      </c>
      <c r="P32" s="36">
        <v>455.97</v>
      </c>
      <c r="Q32" s="36">
        <v>455.97</v>
      </c>
      <c r="R32" s="36">
        <v>455.97</v>
      </c>
      <c r="S32" s="36">
        <v>455.97</v>
      </c>
      <c r="T32" s="36">
        <v>455.97</v>
      </c>
      <c r="U32" s="36">
        <v>455.97</v>
      </c>
      <c r="V32" s="36">
        <v>455.97</v>
      </c>
      <c r="W32" s="36">
        <v>455.97</v>
      </c>
      <c r="X32" s="36">
        <v>455.97</v>
      </c>
      <c r="Y32" s="36">
        <v>6493.17</v>
      </c>
      <c r="Z32" s="34">
        <v>455.97</v>
      </c>
      <c r="AA32" s="34"/>
      <c r="AB32" s="36">
        <v>455.97</v>
      </c>
    </row>
    <row r="33" spans="1:28" ht="49.95" customHeight="1" x14ac:dyDescent="0.2">
      <c r="A33" s="19" t="s">
        <v>141</v>
      </c>
      <c r="B33" s="19"/>
      <c r="C33" s="19"/>
      <c r="D33" s="18" t="s">
        <v>52</v>
      </c>
      <c r="E33" s="18" t="s">
        <v>53</v>
      </c>
      <c r="F33" s="34">
        <v>5000</v>
      </c>
      <c r="G33" s="34"/>
      <c r="H33" s="35"/>
      <c r="I33" s="34"/>
      <c r="J33" s="34"/>
      <c r="K33" s="34"/>
      <c r="L33" s="34">
        <v>10000</v>
      </c>
      <c r="M33" s="34"/>
      <c r="N33" s="36">
        <v>0</v>
      </c>
      <c r="O33" s="37">
        <f>F33+L33+N33</f>
        <v>15000</v>
      </c>
      <c r="P33" s="36">
        <v>416.67</v>
      </c>
      <c r="Q33" s="36">
        <v>416.67</v>
      </c>
      <c r="R33" s="36">
        <v>416.67</v>
      </c>
      <c r="S33" s="36">
        <v>416.67</v>
      </c>
      <c r="T33" s="36">
        <v>10416.67</v>
      </c>
      <c r="U33" s="36">
        <v>416.67</v>
      </c>
      <c r="V33" s="36">
        <v>416.67</v>
      </c>
      <c r="W33" s="36">
        <v>416.67</v>
      </c>
      <c r="X33" s="36">
        <v>416.67</v>
      </c>
      <c r="Y33" s="36">
        <v>416.67</v>
      </c>
      <c r="Z33" s="34">
        <v>416.67</v>
      </c>
      <c r="AA33" s="34"/>
      <c r="AB33" s="36">
        <v>416.63</v>
      </c>
    </row>
    <row r="34" spans="1:28" ht="49.95" customHeight="1" x14ac:dyDescent="0.2">
      <c r="A34" s="19" t="s">
        <v>141</v>
      </c>
      <c r="B34" s="19"/>
      <c r="C34" s="19"/>
      <c r="D34" s="18" t="s">
        <v>54</v>
      </c>
      <c r="E34" s="18" t="s">
        <v>55</v>
      </c>
      <c r="F34" s="34">
        <v>110000</v>
      </c>
      <c r="G34" s="34"/>
      <c r="H34" s="35"/>
      <c r="I34" s="34"/>
      <c r="J34" s="34"/>
      <c r="K34" s="34"/>
      <c r="L34" s="34">
        <v>10000</v>
      </c>
      <c r="M34" s="34"/>
      <c r="N34" s="36">
        <v>0</v>
      </c>
      <c r="O34" s="37">
        <f>F34+L34+N34</f>
        <v>120000</v>
      </c>
      <c r="P34" s="36">
        <v>9166.67</v>
      </c>
      <c r="Q34" s="36">
        <v>9166.67</v>
      </c>
      <c r="R34" s="36">
        <v>9166.67</v>
      </c>
      <c r="S34" s="36">
        <v>9166.67</v>
      </c>
      <c r="T34" s="36">
        <v>9166.67</v>
      </c>
      <c r="U34" s="36">
        <v>9166.67</v>
      </c>
      <c r="V34" s="36">
        <v>9166.67</v>
      </c>
      <c r="W34" s="36">
        <v>9166.67</v>
      </c>
      <c r="X34" s="36">
        <v>9166.67</v>
      </c>
      <c r="Y34" s="36">
        <v>19166.669999999998</v>
      </c>
      <c r="Z34" s="34">
        <v>9166.67</v>
      </c>
      <c r="AA34" s="34"/>
      <c r="AB34" s="36">
        <v>9166.6299999999992</v>
      </c>
    </row>
    <row r="35" spans="1:28" ht="49.95" customHeight="1" x14ac:dyDescent="0.2">
      <c r="A35" s="19" t="s">
        <v>141</v>
      </c>
      <c r="B35" s="19"/>
      <c r="C35" s="19"/>
      <c r="D35" s="18" t="s">
        <v>56</v>
      </c>
      <c r="E35" s="18" t="s">
        <v>57</v>
      </c>
      <c r="F35" s="34">
        <v>38000</v>
      </c>
      <c r="G35" s="34"/>
      <c r="H35" s="35"/>
      <c r="I35" s="34"/>
      <c r="J35" s="34"/>
      <c r="K35" s="34"/>
      <c r="L35" s="34">
        <v>0</v>
      </c>
      <c r="M35" s="34"/>
      <c r="N35" s="36">
        <v>0</v>
      </c>
      <c r="O35" s="37">
        <f>F35+L35+N35</f>
        <v>38000</v>
      </c>
      <c r="P35" s="36">
        <v>3166.67</v>
      </c>
      <c r="Q35" s="36">
        <v>3166.67</v>
      </c>
      <c r="R35" s="36">
        <v>3166.67</v>
      </c>
      <c r="S35" s="36">
        <v>3166.67</v>
      </c>
      <c r="T35" s="36">
        <v>3166.67</v>
      </c>
      <c r="U35" s="36">
        <v>3166.67</v>
      </c>
      <c r="V35" s="36">
        <v>3166.67</v>
      </c>
      <c r="W35" s="36">
        <v>3166.67</v>
      </c>
      <c r="X35" s="36">
        <v>3166.67</v>
      </c>
      <c r="Y35" s="36">
        <v>3166.67</v>
      </c>
      <c r="Z35" s="34">
        <v>3166.67</v>
      </c>
      <c r="AA35" s="34"/>
      <c r="AB35" s="36">
        <v>3166.63</v>
      </c>
    </row>
    <row r="36" spans="1:28" ht="49.95" customHeight="1" x14ac:dyDescent="0.2">
      <c r="A36" s="19" t="s">
        <v>141</v>
      </c>
      <c r="B36" s="19"/>
      <c r="C36" s="19"/>
      <c r="D36" s="18" t="s">
        <v>18</v>
      </c>
      <c r="E36" s="18" t="s">
        <v>19</v>
      </c>
      <c r="F36" s="34">
        <v>23000</v>
      </c>
      <c r="G36" s="34"/>
      <c r="H36" s="35"/>
      <c r="I36" s="34"/>
      <c r="J36" s="34"/>
      <c r="K36" s="34"/>
      <c r="L36" s="34">
        <v>0</v>
      </c>
      <c r="M36" s="34"/>
      <c r="N36" s="36">
        <v>0</v>
      </c>
      <c r="O36" s="37">
        <f>F36+L36+N36</f>
        <v>23000</v>
      </c>
      <c r="P36" s="36">
        <v>1916.67</v>
      </c>
      <c r="Q36" s="36">
        <v>1916.67</v>
      </c>
      <c r="R36" s="36">
        <v>1916.67</v>
      </c>
      <c r="S36" s="36">
        <v>1916.67</v>
      </c>
      <c r="T36" s="36">
        <v>1916.67</v>
      </c>
      <c r="U36" s="36">
        <v>1916.67</v>
      </c>
      <c r="V36" s="36">
        <v>1916.67</v>
      </c>
      <c r="W36" s="36">
        <v>1916.67</v>
      </c>
      <c r="X36" s="36">
        <v>1916.67</v>
      </c>
      <c r="Y36" s="36">
        <v>1916.67</v>
      </c>
      <c r="Z36" s="34">
        <v>1916.67</v>
      </c>
      <c r="AA36" s="34"/>
      <c r="AB36" s="36">
        <v>1916.63</v>
      </c>
    </row>
    <row r="37" spans="1:28" ht="49.95" customHeight="1" x14ac:dyDescent="0.2">
      <c r="A37" s="19" t="s">
        <v>141</v>
      </c>
      <c r="B37" s="19"/>
      <c r="C37" s="19"/>
      <c r="D37" s="18" t="s">
        <v>58</v>
      </c>
      <c r="E37" s="18" t="s">
        <v>59</v>
      </c>
      <c r="F37" s="34">
        <v>0</v>
      </c>
      <c r="G37" s="34"/>
      <c r="H37" s="35"/>
      <c r="I37" s="34"/>
      <c r="J37" s="34"/>
      <c r="K37" s="34"/>
      <c r="L37" s="34">
        <v>20000</v>
      </c>
      <c r="M37" s="34"/>
      <c r="N37" s="36">
        <v>0</v>
      </c>
      <c r="O37" s="37">
        <f>F37+L37+N37</f>
        <v>20000</v>
      </c>
      <c r="P37" s="36">
        <v>0</v>
      </c>
      <c r="Q37" s="36">
        <v>0</v>
      </c>
      <c r="R37" s="36">
        <v>0</v>
      </c>
      <c r="S37" s="36">
        <v>0</v>
      </c>
      <c r="T37" s="36">
        <v>10000</v>
      </c>
      <c r="U37" s="36">
        <v>10000</v>
      </c>
      <c r="V37" s="36">
        <v>0</v>
      </c>
      <c r="W37" s="36">
        <v>0</v>
      </c>
      <c r="X37" s="36">
        <v>0</v>
      </c>
      <c r="Y37" s="36">
        <v>0</v>
      </c>
      <c r="Z37" s="34">
        <v>0</v>
      </c>
      <c r="AA37" s="34"/>
      <c r="AB37" s="36">
        <v>0</v>
      </c>
    </row>
    <row r="38" spans="1:28" ht="49.95" customHeight="1" x14ac:dyDescent="0.2">
      <c r="A38" s="19" t="s">
        <v>141</v>
      </c>
      <c r="B38" s="19"/>
      <c r="C38" s="19"/>
      <c r="D38" s="18" t="s">
        <v>60</v>
      </c>
      <c r="E38" s="18" t="s">
        <v>61</v>
      </c>
      <c r="F38" s="34">
        <v>0</v>
      </c>
      <c r="G38" s="34"/>
      <c r="H38" s="35"/>
      <c r="I38" s="34"/>
      <c r="J38" s="34"/>
      <c r="K38" s="34"/>
      <c r="L38" s="34">
        <v>40000</v>
      </c>
      <c r="M38" s="34"/>
      <c r="N38" s="36">
        <v>0</v>
      </c>
      <c r="O38" s="37">
        <f>F38+L38+N38</f>
        <v>40000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40000</v>
      </c>
      <c r="Z38" s="34">
        <v>0</v>
      </c>
      <c r="AA38" s="34"/>
      <c r="AB38" s="36">
        <v>0</v>
      </c>
    </row>
    <row r="39" spans="1:28" ht="49.95" customHeight="1" x14ac:dyDescent="0.2">
      <c r="A39" s="19" t="s">
        <v>141</v>
      </c>
      <c r="B39" s="19"/>
      <c r="C39" s="19"/>
      <c r="D39" s="18" t="s">
        <v>62</v>
      </c>
      <c r="E39" s="18" t="s">
        <v>63</v>
      </c>
      <c r="F39" s="34">
        <v>0</v>
      </c>
      <c r="G39" s="34"/>
      <c r="H39" s="35"/>
      <c r="I39" s="34"/>
      <c r="J39" s="34"/>
      <c r="K39" s="34"/>
      <c r="L39" s="34">
        <v>25000</v>
      </c>
      <c r="M39" s="34"/>
      <c r="N39" s="36">
        <v>0</v>
      </c>
      <c r="O39" s="37">
        <f>F39+L39+N39</f>
        <v>25000</v>
      </c>
      <c r="P39" s="36">
        <v>0</v>
      </c>
      <c r="Q39" s="36">
        <v>0</v>
      </c>
      <c r="R39" s="36">
        <v>0</v>
      </c>
      <c r="S39" s="36">
        <v>0</v>
      </c>
      <c r="T39" s="36">
        <v>15000</v>
      </c>
      <c r="U39" s="36">
        <v>10000</v>
      </c>
      <c r="V39" s="36">
        <v>0</v>
      </c>
      <c r="W39" s="36">
        <v>0</v>
      </c>
      <c r="X39" s="36">
        <v>0</v>
      </c>
      <c r="Y39" s="36">
        <v>0</v>
      </c>
      <c r="Z39" s="34">
        <v>0</v>
      </c>
      <c r="AA39" s="34"/>
      <c r="AB39" s="36">
        <v>0</v>
      </c>
    </row>
    <row r="40" spans="1:28" ht="49.95" customHeight="1" x14ac:dyDescent="0.2">
      <c r="A40" s="19" t="s">
        <v>141</v>
      </c>
      <c r="B40" s="19"/>
      <c r="C40" s="19"/>
      <c r="D40" s="18" t="s">
        <v>64</v>
      </c>
      <c r="E40" s="18" t="s">
        <v>65</v>
      </c>
      <c r="F40" s="34">
        <v>5000</v>
      </c>
      <c r="G40" s="34"/>
      <c r="H40" s="35"/>
      <c r="I40" s="34"/>
      <c r="J40" s="34"/>
      <c r="K40" s="34"/>
      <c r="L40" s="34">
        <v>10000</v>
      </c>
      <c r="M40" s="34"/>
      <c r="N40" s="36">
        <v>0</v>
      </c>
      <c r="O40" s="37">
        <f>F40+L40+N40</f>
        <v>15000</v>
      </c>
      <c r="P40" s="36">
        <v>416.67</v>
      </c>
      <c r="Q40" s="36">
        <v>416.67</v>
      </c>
      <c r="R40" s="36">
        <v>416.67</v>
      </c>
      <c r="S40" s="36">
        <v>416.67</v>
      </c>
      <c r="T40" s="36">
        <v>416.67</v>
      </c>
      <c r="U40" s="36">
        <v>416.67</v>
      </c>
      <c r="V40" s="36">
        <v>416.67</v>
      </c>
      <c r="W40" s="36">
        <v>416.67</v>
      </c>
      <c r="X40" s="36">
        <v>416.67</v>
      </c>
      <c r="Y40" s="36">
        <v>10416.67</v>
      </c>
      <c r="Z40" s="34">
        <v>416.67</v>
      </c>
      <c r="AA40" s="34"/>
      <c r="AB40" s="36">
        <v>416.63</v>
      </c>
    </row>
    <row r="41" spans="1:28" ht="49.95" customHeight="1" x14ac:dyDescent="0.2">
      <c r="A41" s="19" t="s">
        <v>141</v>
      </c>
      <c r="B41" s="19"/>
      <c r="C41" s="19"/>
      <c r="D41" s="18" t="s">
        <v>66</v>
      </c>
      <c r="E41" s="18" t="s">
        <v>67</v>
      </c>
      <c r="F41" s="34">
        <v>0</v>
      </c>
      <c r="G41" s="34"/>
      <c r="H41" s="35"/>
      <c r="I41" s="34"/>
      <c r="J41" s="34"/>
      <c r="K41" s="34"/>
      <c r="L41" s="34">
        <v>2000</v>
      </c>
      <c r="M41" s="34"/>
      <c r="N41" s="36">
        <v>0</v>
      </c>
      <c r="O41" s="37">
        <f>F41+L41+N41</f>
        <v>2000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2000</v>
      </c>
      <c r="Z41" s="34">
        <v>0</v>
      </c>
      <c r="AA41" s="34"/>
      <c r="AB41" s="36">
        <v>0</v>
      </c>
    </row>
    <row r="42" spans="1:28" ht="49.95" customHeight="1" x14ac:dyDescent="0.2">
      <c r="A42" s="19" t="s">
        <v>141</v>
      </c>
      <c r="B42" s="19"/>
      <c r="C42" s="19"/>
      <c r="D42" s="18" t="s">
        <v>68</v>
      </c>
      <c r="E42" s="18" t="s">
        <v>69</v>
      </c>
      <c r="F42" s="34">
        <v>10000</v>
      </c>
      <c r="G42" s="34"/>
      <c r="H42" s="35"/>
      <c r="I42" s="34"/>
      <c r="J42" s="34"/>
      <c r="K42" s="34"/>
      <c r="L42" s="34">
        <v>20000</v>
      </c>
      <c r="M42" s="34"/>
      <c r="N42" s="36">
        <v>0</v>
      </c>
      <c r="O42" s="37">
        <f>F42+L42+N42</f>
        <v>30000</v>
      </c>
      <c r="P42" s="36">
        <v>833.33</v>
      </c>
      <c r="Q42" s="36">
        <v>833.33</v>
      </c>
      <c r="R42" s="36">
        <v>833.33</v>
      </c>
      <c r="S42" s="36">
        <v>833.33</v>
      </c>
      <c r="T42" s="36">
        <v>10833.33</v>
      </c>
      <c r="U42" s="36">
        <v>10833.33</v>
      </c>
      <c r="V42" s="36">
        <v>833.33</v>
      </c>
      <c r="W42" s="36">
        <v>833.33</v>
      </c>
      <c r="X42" s="36">
        <v>833.33</v>
      </c>
      <c r="Y42" s="36">
        <v>833.33</v>
      </c>
      <c r="Z42" s="34">
        <v>833.33</v>
      </c>
      <c r="AA42" s="34"/>
      <c r="AB42" s="36">
        <v>833.37</v>
      </c>
    </row>
    <row r="43" spans="1:28" ht="49.95" customHeight="1" x14ac:dyDescent="0.2">
      <c r="A43" s="19" t="s">
        <v>141</v>
      </c>
      <c r="B43" s="19"/>
      <c r="C43" s="19"/>
      <c r="D43" s="18" t="s">
        <v>20</v>
      </c>
      <c r="E43" s="18" t="s">
        <v>21</v>
      </c>
      <c r="F43" s="34">
        <v>50000</v>
      </c>
      <c r="G43" s="34"/>
      <c r="H43" s="35"/>
      <c r="I43" s="34"/>
      <c r="J43" s="34"/>
      <c r="K43" s="34"/>
      <c r="L43" s="34">
        <v>96000</v>
      </c>
      <c r="M43" s="34"/>
      <c r="N43" s="36">
        <v>0</v>
      </c>
      <c r="O43" s="37">
        <f>F43+L43+N43</f>
        <v>146000</v>
      </c>
      <c r="P43" s="36">
        <v>4166.67</v>
      </c>
      <c r="Q43" s="36">
        <v>4166.67</v>
      </c>
      <c r="R43" s="36">
        <v>4166.67</v>
      </c>
      <c r="S43" s="36">
        <v>4166.67</v>
      </c>
      <c r="T43" s="36">
        <v>4166.67</v>
      </c>
      <c r="U43" s="36">
        <v>4166.67</v>
      </c>
      <c r="V43" s="36">
        <v>4166.67</v>
      </c>
      <c r="W43" s="36">
        <v>4166.67</v>
      </c>
      <c r="X43" s="36">
        <v>4166.67</v>
      </c>
      <c r="Y43" s="36">
        <v>100166.67</v>
      </c>
      <c r="Z43" s="34">
        <v>4166.67</v>
      </c>
      <c r="AA43" s="34"/>
      <c r="AB43" s="36">
        <v>4166.63</v>
      </c>
    </row>
    <row r="44" spans="1:28" ht="49.95" customHeight="1" x14ac:dyDescent="0.2">
      <c r="A44" s="19" t="s">
        <v>141</v>
      </c>
      <c r="B44" s="19"/>
      <c r="C44" s="19"/>
      <c r="D44" s="18" t="s">
        <v>70</v>
      </c>
      <c r="E44" s="18" t="s">
        <v>71</v>
      </c>
      <c r="F44" s="34">
        <v>59003</v>
      </c>
      <c r="G44" s="34"/>
      <c r="H44" s="35"/>
      <c r="I44" s="34"/>
      <c r="J44" s="34"/>
      <c r="K44" s="34"/>
      <c r="L44" s="34">
        <v>0</v>
      </c>
      <c r="M44" s="34"/>
      <c r="N44" s="36">
        <v>0</v>
      </c>
      <c r="O44" s="37">
        <f>F44+L44+N44</f>
        <v>59003</v>
      </c>
      <c r="P44" s="36">
        <v>6555.89</v>
      </c>
      <c r="Q44" s="36">
        <v>6555.89</v>
      </c>
      <c r="R44" s="36">
        <v>6555.89</v>
      </c>
      <c r="S44" s="36">
        <v>6555.89</v>
      </c>
      <c r="T44" s="36">
        <v>6555.89</v>
      </c>
      <c r="U44" s="36">
        <v>6555.89</v>
      </c>
      <c r="V44" s="36">
        <v>6555.89</v>
      </c>
      <c r="W44" s="36">
        <v>6555.89</v>
      </c>
      <c r="X44" s="36">
        <v>6555.88</v>
      </c>
      <c r="Y44" s="36">
        <v>0</v>
      </c>
      <c r="Z44" s="34">
        <v>0</v>
      </c>
      <c r="AA44" s="34"/>
      <c r="AB44" s="36">
        <v>0</v>
      </c>
    </row>
    <row r="45" spans="1:28" ht="49.95" customHeight="1" x14ac:dyDescent="0.2">
      <c r="A45" s="19" t="s">
        <v>141</v>
      </c>
      <c r="B45" s="19"/>
      <c r="C45" s="19"/>
      <c r="D45" s="18" t="s">
        <v>72</v>
      </c>
      <c r="E45" s="18" t="s">
        <v>73</v>
      </c>
      <c r="F45" s="34">
        <v>6000</v>
      </c>
      <c r="G45" s="34"/>
      <c r="H45" s="35"/>
      <c r="I45" s="34"/>
      <c r="J45" s="34"/>
      <c r="K45" s="34"/>
      <c r="L45" s="34">
        <v>5000</v>
      </c>
      <c r="M45" s="34"/>
      <c r="N45" s="36">
        <v>0</v>
      </c>
      <c r="O45" s="37">
        <f>F45+L45+N45</f>
        <v>11000</v>
      </c>
      <c r="P45" s="36">
        <v>500</v>
      </c>
      <c r="Q45" s="36">
        <v>500</v>
      </c>
      <c r="R45" s="36">
        <v>500</v>
      </c>
      <c r="S45" s="36">
        <v>500</v>
      </c>
      <c r="T45" s="36">
        <v>500</v>
      </c>
      <c r="U45" s="36">
        <v>500</v>
      </c>
      <c r="V45" s="36">
        <v>500</v>
      </c>
      <c r="W45" s="36">
        <v>500</v>
      </c>
      <c r="X45" s="36">
        <v>500</v>
      </c>
      <c r="Y45" s="36">
        <v>5500</v>
      </c>
      <c r="Z45" s="34">
        <v>500</v>
      </c>
      <c r="AA45" s="34"/>
      <c r="AB45" s="36">
        <v>500</v>
      </c>
    </row>
    <row r="46" spans="1:28" ht="49.95" customHeight="1" x14ac:dyDescent="0.2">
      <c r="A46" s="19" t="s">
        <v>141</v>
      </c>
      <c r="B46" s="19"/>
      <c r="C46" s="19"/>
      <c r="D46" s="18" t="s">
        <v>74</v>
      </c>
      <c r="E46" s="18" t="s">
        <v>75</v>
      </c>
      <c r="F46" s="34">
        <v>10000</v>
      </c>
      <c r="G46" s="34"/>
      <c r="H46" s="35"/>
      <c r="I46" s="34"/>
      <c r="J46" s="34"/>
      <c r="K46" s="34"/>
      <c r="L46" s="34">
        <v>5000</v>
      </c>
      <c r="M46" s="34"/>
      <c r="N46" s="36">
        <v>0</v>
      </c>
      <c r="O46" s="37">
        <f>F46+L46+N46</f>
        <v>15000</v>
      </c>
      <c r="P46" s="36">
        <v>833.33</v>
      </c>
      <c r="Q46" s="36">
        <v>833.33</v>
      </c>
      <c r="R46" s="36">
        <v>833.33</v>
      </c>
      <c r="S46" s="36">
        <v>833.33</v>
      </c>
      <c r="T46" s="36">
        <v>833.33</v>
      </c>
      <c r="U46" s="36">
        <v>833.33</v>
      </c>
      <c r="V46" s="36">
        <v>833.33</v>
      </c>
      <c r="W46" s="36">
        <v>833.33</v>
      </c>
      <c r="X46" s="36">
        <v>833.33</v>
      </c>
      <c r="Y46" s="36">
        <v>5833.33</v>
      </c>
      <c r="Z46" s="34">
        <v>833.33</v>
      </c>
      <c r="AA46" s="34"/>
      <c r="AB46" s="36">
        <v>833.37</v>
      </c>
    </row>
    <row r="47" spans="1:28" ht="49.95" customHeight="1" x14ac:dyDescent="0.2">
      <c r="A47" s="19" t="s">
        <v>141</v>
      </c>
      <c r="B47" s="19"/>
      <c r="C47" s="19"/>
      <c r="D47" s="18" t="s">
        <v>76</v>
      </c>
      <c r="E47" s="18" t="s">
        <v>77</v>
      </c>
      <c r="F47" s="34">
        <v>20000</v>
      </c>
      <c r="G47" s="34"/>
      <c r="H47" s="35"/>
      <c r="I47" s="34"/>
      <c r="J47" s="34"/>
      <c r="K47" s="34"/>
      <c r="L47" s="34">
        <v>0</v>
      </c>
      <c r="M47" s="34"/>
      <c r="N47" s="36">
        <v>0</v>
      </c>
      <c r="O47" s="37">
        <f>F47+L47+N47</f>
        <v>20000</v>
      </c>
      <c r="P47" s="36">
        <v>1666.67</v>
      </c>
      <c r="Q47" s="36">
        <v>1666.67</v>
      </c>
      <c r="R47" s="36">
        <v>1666.67</v>
      </c>
      <c r="S47" s="36">
        <v>1666.67</v>
      </c>
      <c r="T47" s="36">
        <v>1666.67</v>
      </c>
      <c r="U47" s="36">
        <v>1666.67</v>
      </c>
      <c r="V47" s="36">
        <v>1666.67</v>
      </c>
      <c r="W47" s="36">
        <v>1666.67</v>
      </c>
      <c r="X47" s="36">
        <v>1666.67</v>
      </c>
      <c r="Y47" s="36">
        <v>1666.67</v>
      </c>
      <c r="Z47" s="34">
        <v>1666.67</v>
      </c>
      <c r="AA47" s="34"/>
      <c r="AB47" s="36">
        <v>1666.63</v>
      </c>
    </row>
    <row r="48" spans="1:28" ht="49.95" customHeight="1" x14ac:dyDescent="0.2">
      <c r="A48" s="19" t="s">
        <v>141</v>
      </c>
      <c r="B48" s="19"/>
      <c r="C48" s="19"/>
      <c r="D48" s="18" t="s">
        <v>78</v>
      </c>
      <c r="E48" s="18" t="s">
        <v>79</v>
      </c>
      <c r="F48" s="34">
        <v>207000</v>
      </c>
      <c r="G48" s="34"/>
      <c r="H48" s="35"/>
      <c r="I48" s="34"/>
      <c r="J48" s="34"/>
      <c r="K48" s="34"/>
      <c r="L48" s="34">
        <v>40000</v>
      </c>
      <c r="M48" s="34"/>
      <c r="N48" s="36">
        <v>0</v>
      </c>
      <c r="O48" s="37">
        <f>F48+L48+N48</f>
        <v>247000</v>
      </c>
      <c r="P48" s="36">
        <v>34500</v>
      </c>
      <c r="Q48" s="36">
        <v>34500</v>
      </c>
      <c r="R48" s="36">
        <v>34500</v>
      </c>
      <c r="S48" s="36">
        <v>34500</v>
      </c>
      <c r="T48" s="36">
        <v>34500</v>
      </c>
      <c r="U48" s="36">
        <v>34500</v>
      </c>
      <c r="V48" s="36">
        <v>0</v>
      </c>
      <c r="W48" s="36">
        <v>0</v>
      </c>
      <c r="X48" s="36">
        <v>0</v>
      </c>
      <c r="Y48" s="36">
        <v>40000</v>
      </c>
      <c r="Z48" s="34">
        <v>0</v>
      </c>
      <c r="AA48" s="34"/>
      <c r="AB48" s="36">
        <v>0</v>
      </c>
    </row>
    <row r="49" spans="1:28" ht="49.95" customHeight="1" x14ac:dyDescent="0.2">
      <c r="A49" s="19" t="s">
        <v>141</v>
      </c>
      <c r="B49" s="19"/>
      <c r="C49" s="19"/>
      <c r="D49" s="18" t="s">
        <v>80</v>
      </c>
      <c r="E49" s="18" t="s">
        <v>81</v>
      </c>
      <c r="F49" s="34">
        <v>0</v>
      </c>
      <c r="G49" s="34"/>
      <c r="H49" s="35"/>
      <c r="I49" s="34"/>
      <c r="J49" s="34"/>
      <c r="K49" s="34"/>
      <c r="L49" s="34">
        <v>2500</v>
      </c>
      <c r="M49" s="34"/>
      <c r="N49" s="36">
        <v>0</v>
      </c>
      <c r="O49" s="37">
        <f>F49+L49+N49</f>
        <v>2500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2500</v>
      </c>
      <c r="Z49" s="34">
        <v>0</v>
      </c>
      <c r="AA49" s="34"/>
      <c r="AB49" s="36">
        <v>0</v>
      </c>
    </row>
    <row r="50" spans="1:28" ht="49.95" customHeight="1" x14ac:dyDescent="0.2">
      <c r="A50" s="19" t="s">
        <v>141</v>
      </c>
      <c r="B50" s="19"/>
      <c r="C50" s="19"/>
      <c r="D50" s="18" t="s">
        <v>82</v>
      </c>
      <c r="E50" s="18" t="s">
        <v>83</v>
      </c>
      <c r="F50" s="34">
        <v>5000</v>
      </c>
      <c r="G50" s="34"/>
      <c r="H50" s="35"/>
      <c r="I50" s="34"/>
      <c r="J50" s="34"/>
      <c r="K50" s="34"/>
      <c r="L50" s="34">
        <v>0</v>
      </c>
      <c r="M50" s="34"/>
      <c r="N50" s="36">
        <v>0</v>
      </c>
      <c r="O50" s="37">
        <f>F50+L50+N50</f>
        <v>5000</v>
      </c>
      <c r="P50" s="36">
        <v>5000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4">
        <v>0</v>
      </c>
      <c r="AA50" s="34"/>
      <c r="AB50" s="36">
        <v>0</v>
      </c>
    </row>
    <row r="51" spans="1:28" ht="49.95" customHeight="1" x14ac:dyDescent="0.2">
      <c r="A51" s="19" t="s">
        <v>141</v>
      </c>
      <c r="B51" s="19"/>
      <c r="C51" s="19"/>
      <c r="D51" s="18" t="s">
        <v>84</v>
      </c>
      <c r="E51" s="18" t="s">
        <v>85</v>
      </c>
      <c r="F51" s="34">
        <v>315000</v>
      </c>
      <c r="G51" s="34"/>
      <c r="H51" s="35"/>
      <c r="I51" s="34"/>
      <c r="J51" s="34"/>
      <c r="K51" s="34"/>
      <c r="L51" s="34">
        <v>0</v>
      </c>
      <c r="M51" s="34"/>
      <c r="N51" s="36">
        <v>0</v>
      </c>
      <c r="O51" s="37">
        <f>F51+L51+N51</f>
        <v>315000</v>
      </c>
      <c r="P51" s="36">
        <v>26250</v>
      </c>
      <c r="Q51" s="36">
        <v>26250</v>
      </c>
      <c r="R51" s="36">
        <v>26250</v>
      </c>
      <c r="S51" s="36">
        <v>26250</v>
      </c>
      <c r="T51" s="36">
        <v>26250</v>
      </c>
      <c r="U51" s="36">
        <v>26250</v>
      </c>
      <c r="V51" s="36">
        <v>26250</v>
      </c>
      <c r="W51" s="36">
        <v>26250</v>
      </c>
      <c r="X51" s="36">
        <v>26250</v>
      </c>
      <c r="Y51" s="36">
        <v>26250</v>
      </c>
      <c r="Z51" s="34">
        <v>26250</v>
      </c>
      <c r="AA51" s="34"/>
      <c r="AB51" s="36">
        <v>26250</v>
      </c>
    </row>
    <row r="52" spans="1:28" ht="49.95" customHeight="1" x14ac:dyDescent="0.2">
      <c r="A52" s="19" t="s">
        <v>141</v>
      </c>
      <c r="B52" s="19"/>
      <c r="C52" s="19"/>
      <c r="D52" s="18" t="s">
        <v>86</v>
      </c>
      <c r="E52" s="18" t="s">
        <v>87</v>
      </c>
      <c r="F52" s="34">
        <v>137992</v>
      </c>
      <c r="G52" s="34"/>
      <c r="H52" s="35"/>
      <c r="I52" s="34"/>
      <c r="J52" s="34"/>
      <c r="K52" s="34"/>
      <c r="L52" s="34">
        <v>0</v>
      </c>
      <c r="M52" s="34"/>
      <c r="N52" s="36">
        <v>0</v>
      </c>
      <c r="O52" s="37">
        <f>F52+L52+N52</f>
        <v>137992</v>
      </c>
      <c r="P52" s="36">
        <v>11499.33</v>
      </c>
      <c r="Q52" s="36">
        <v>11499.33</v>
      </c>
      <c r="R52" s="36">
        <v>11499.33</v>
      </c>
      <c r="S52" s="36">
        <v>11499.33</v>
      </c>
      <c r="T52" s="36">
        <v>11499.33</v>
      </c>
      <c r="U52" s="36">
        <v>11499.33</v>
      </c>
      <c r="V52" s="36">
        <v>11499.33</v>
      </c>
      <c r="W52" s="36">
        <v>11499.33</v>
      </c>
      <c r="X52" s="36">
        <v>11499.33</v>
      </c>
      <c r="Y52" s="36">
        <v>11499.33</v>
      </c>
      <c r="Z52" s="34">
        <v>11499.33</v>
      </c>
      <c r="AA52" s="34"/>
      <c r="AB52" s="36">
        <v>11499.37</v>
      </c>
    </row>
    <row r="53" spans="1:28" ht="49.95" customHeight="1" x14ac:dyDescent="0.2">
      <c r="A53" s="19" t="s">
        <v>141</v>
      </c>
      <c r="B53" s="19"/>
      <c r="C53" s="19"/>
      <c r="D53" s="18" t="s">
        <v>88</v>
      </c>
      <c r="E53" s="18" t="s">
        <v>89</v>
      </c>
      <c r="F53" s="34">
        <v>100008</v>
      </c>
      <c r="G53" s="34"/>
      <c r="H53" s="35"/>
      <c r="I53" s="34"/>
      <c r="J53" s="34"/>
      <c r="K53" s="34"/>
      <c r="L53" s="34">
        <v>0</v>
      </c>
      <c r="M53" s="34"/>
      <c r="N53" s="36">
        <v>0</v>
      </c>
      <c r="O53" s="37">
        <f>F53+L53+N53</f>
        <v>100008</v>
      </c>
      <c r="P53" s="36">
        <v>8334</v>
      </c>
      <c r="Q53" s="36">
        <v>8334</v>
      </c>
      <c r="R53" s="36">
        <v>8334</v>
      </c>
      <c r="S53" s="36">
        <v>8334</v>
      </c>
      <c r="T53" s="36">
        <v>8334</v>
      </c>
      <c r="U53" s="36">
        <v>8334</v>
      </c>
      <c r="V53" s="36">
        <v>8334</v>
      </c>
      <c r="W53" s="36">
        <v>8334</v>
      </c>
      <c r="X53" s="36">
        <v>8334</v>
      </c>
      <c r="Y53" s="36">
        <v>8334</v>
      </c>
      <c r="Z53" s="34">
        <v>8334</v>
      </c>
      <c r="AA53" s="34"/>
      <c r="AB53" s="36">
        <v>8334</v>
      </c>
    </row>
    <row r="54" spans="1:28" ht="49.95" customHeight="1" x14ac:dyDescent="0.2">
      <c r="A54" s="19" t="s">
        <v>141</v>
      </c>
      <c r="B54" s="19"/>
      <c r="C54" s="19"/>
      <c r="D54" s="18" t="s">
        <v>90</v>
      </c>
      <c r="E54" s="18" t="s">
        <v>91</v>
      </c>
      <c r="F54" s="34">
        <v>39996</v>
      </c>
      <c r="G54" s="34"/>
      <c r="H54" s="35"/>
      <c r="I54" s="34"/>
      <c r="J54" s="34"/>
      <c r="K54" s="34"/>
      <c r="L54" s="34">
        <v>0</v>
      </c>
      <c r="M54" s="34"/>
      <c r="N54" s="36">
        <v>0</v>
      </c>
      <c r="O54" s="37">
        <f>F54+L54+N54</f>
        <v>39996</v>
      </c>
      <c r="P54" s="36">
        <v>3333</v>
      </c>
      <c r="Q54" s="36">
        <v>3333</v>
      </c>
      <c r="R54" s="36">
        <v>3333</v>
      </c>
      <c r="S54" s="36">
        <v>3333</v>
      </c>
      <c r="T54" s="36">
        <v>3333</v>
      </c>
      <c r="U54" s="36">
        <v>3333</v>
      </c>
      <c r="V54" s="36">
        <v>3333</v>
      </c>
      <c r="W54" s="36">
        <v>3333</v>
      </c>
      <c r="X54" s="36">
        <v>3333</v>
      </c>
      <c r="Y54" s="36">
        <v>3333</v>
      </c>
      <c r="Z54" s="34">
        <v>3333</v>
      </c>
      <c r="AA54" s="34"/>
      <c r="AB54" s="36">
        <v>3333</v>
      </c>
    </row>
    <row r="55" spans="1:28" ht="49.95" customHeight="1" x14ac:dyDescent="0.2">
      <c r="A55" s="19" t="s">
        <v>141</v>
      </c>
      <c r="B55" s="19"/>
      <c r="C55" s="19"/>
      <c r="D55" s="18" t="s">
        <v>92</v>
      </c>
      <c r="E55" s="18" t="s">
        <v>93</v>
      </c>
      <c r="F55" s="34">
        <v>14004</v>
      </c>
      <c r="G55" s="34"/>
      <c r="H55" s="35"/>
      <c r="I55" s="34"/>
      <c r="J55" s="34"/>
      <c r="K55" s="34"/>
      <c r="L55" s="34">
        <v>0</v>
      </c>
      <c r="M55" s="34"/>
      <c r="N55" s="36">
        <v>0</v>
      </c>
      <c r="O55" s="37">
        <f>F55+L55+N55</f>
        <v>14004</v>
      </c>
      <c r="P55" s="36">
        <v>1167</v>
      </c>
      <c r="Q55" s="36">
        <v>1167</v>
      </c>
      <c r="R55" s="36">
        <v>1167</v>
      </c>
      <c r="S55" s="36">
        <v>1167</v>
      </c>
      <c r="T55" s="36">
        <v>1167</v>
      </c>
      <c r="U55" s="36">
        <v>1167</v>
      </c>
      <c r="V55" s="36">
        <v>1167</v>
      </c>
      <c r="W55" s="36">
        <v>1167</v>
      </c>
      <c r="X55" s="36">
        <v>1167</v>
      </c>
      <c r="Y55" s="36">
        <v>1167</v>
      </c>
      <c r="Z55" s="34">
        <v>1167</v>
      </c>
      <c r="AA55" s="34"/>
      <c r="AB55" s="36">
        <v>1167</v>
      </c>
    </row>
    <row r="56" spans="1:28" ht="49.95" customHeight="1" x14ac:dyDescent="0.2">
      <c r="A56" s="19" t="s">
        <v>141</v>
      </c>
      <c r="B56" s="19"/>
      <c r="C56" s="19"/>
      <c r="D56" s="18" t="s">
        <v>94</v>
      </c>
      <c r="E56" s="18" t="s">
        <v>95</v>
      </c>
      <c r="F56" s="34">
        <v>2517000</v>
      </c>
      <c r="G56" s="34"/>
      <c r="H56" s="35"/>
      <c r="I56" s="34"/>
      <c r="J56" s="34"/>
      <c r="K56" s="34"/>
      <c r="L56" s="34">
        <v>0</v>
      </c>
      <c r="M56" s="34"/>
      <c r="N56" s="36">
        <v>-136850</v>
      </c>
      <c r="O56" s="37">
        <f>F56+L56+N56</f>
        <v>2380150</v>
      </c>
      <c r="P56" s="36">
        <v>209750</v>
      </c>
      <c r="Q56" s="36">
        <v>209750</v>
      </c>
      <c r="R56" s="36">
        <v>209750</v>
      </c>
      <c r="S56" s="36">
        <v>209750</v>
      </c>
      <c r="T56" s="36">
        <v>72900</v>
      </c>
      <c r="U56" s="36">
        <v>209750</v>
      </c>
      <c r="V56" s="36">
        <v>209750</v>
      </c>
      <c r="W56" s="36">
        <v>209750</v>
      </c>
      <c r="X56" s="36">
        <v>209750</v>
      </c>
      <c r="Y56" s="36">
        <v>209750</v>
      </c>
      <c r="Z56" s="34">
        <v>209750</v>
      </c>
      <c r="AA56" s="34"/>
      <c r="AB56" s="36">
        <v>209750</v>
      </c>
    </row>
    <row r="57" spans="1:28" ht="68.400000000000006" customHeight="1" x14ac:dyDescent="0.2">
      <c r="A57" s="19" t="s">
        <v>141</v>
      </c>
      <c r="B57" s="19"/>
      <c r="C57" s="19"/>
      <c r="D57" s="18" t="s">
        <v>96</v>
      </c>
      <c r="E57" s="18" t="s">
        <v>97</v>
      </c>
      <c r="F57" s="34">
        <v>140000</v>
      </c>
      <c r="G57" s="34"/>
      <c r="H57" s="35"/>
      <c r="I57" s="34"/>
      <c r="J57" s="34"/>
      <c r="K57" s="34"/>
      <c r="L57" s="34">
        <v>80000</v>
      </c>
      <c r="M57" s="34"/>
      <c r="N57" s="36">
        <v>0</v>
      </c>
      <c r="O57" s="37">
        <f>F57+L57+N57</f>
        <v>220000</v>
      </c>
      <c r="P57" s="36">
        <v>11666.67</v>
      </c>
      <c r="Q57" s="36">
        <v>11666.67</v>
      </c>
      <c r="R57" s="36">
        <v>11666.67</v>
      </c>
      <c r="S57" s="36">
        <v>11666.67</v>
      </c>
      <c r="T57" s="36">
        <v>11666.67</v>
      </c>
      <c r="U57" s="36">
        <v>11666.67</v>
      </c>
      <c r="V57" s="36">
        <v>11666.67</v>
      </c>
      <c r="W57" s="36">
        <v>11666.67</v>
      </c>
      <c r="X57" s="36">
        <v>11666.67</v>
      </c>
      <c r="Y57" s="36">
        <v>91666.67</v>
      </c>
      <c r="Z57" s="34">
        <v>11666.67</v>
      </c>
      <c r="AA57" s="34"/>
      <c r="AB57" s="36">
        <v>11666.63</v>
      </c>
    </row>
    <row r="58" spans="1:28" ht="49.95" customHeight="1" x14ac:dyDescent="0.2">
      <c r="A58" s="19" t="s">
        <v>141</v>
      </c>
      <c r="B58" s="19"/>
      <c r="C58" s="19"/>
      <c r="D58" s="18" t="s">
        <v>98</v>
      </c>
      <c r="E58" s="18" t="s">
        <v>99</v>
      </c>
      <c r="F58" s="34">
        <v>10000</v>
      </c>
      <c r="G58" s="34"/>
      <c r="H58" s="35"/>
      <c r="I58" s="34"/>
      <c r="J58" s="34"/>
      <c r="K58" s="34"/>
      <c r="L58" s="34">
        <v>0</v>
      </c>
      <c r="M58" s="34"/>
      <c r="N58" s="36">
        <v>0</v>
      </c>
      <c r="O58" s="37">
        <f>F58+L58+N58</f>
        <v>10000</v>
      </c>
      <c r="P58" s="36">
        <v>10000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4">
        <v>0</v>
      </c>
      <c r="AA58" s="34"/>
      <c r="AB58" s="36">
        <v>0</v>
      </c>
    </row>
    <row r="59" spans="1:28" ht="49.95" customHeight="1" x14ac:dyDescent="0.2">
      <c r="A59" s="19" t="s">
        <v>141</v>
      </c>
      <c r="B59" s="19"/>
      <c r="C59" s="19"/>
      <c r="D59" s="18" t="s">
        <v>100</v>
      </c>
      <c r="E59" s="18" t="s">
        <v>101</v>
      </c>
      <c r="F59" s="34">
        <v>15000</v>
      </c>
      <c r="G59" s="34"/>
      <c r="H59" s="35"/>
      <c r="I59" s="34"/>
      <c r="J59" s="34"/>
      <c r="K59" s="34"/>
      <c r="L59" s="34">
        <v>0</v>
      </c>
      <c r="M59" s="34"/>
      <c r="N59" s="36">
        <v>0</v>
      </c>
      <c r="O59" s="37">
        <f>F59+L59+N59</f>
        <v>15000</v>
      </c>
      <c r="P59" s="36">
        <v>15000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4">
        <v>0</v>
      </c>
      <c r="AA59" s="34"/>
      <c r="AB59" s="36">
        <v>0</v>
      </c>
    </row>
    <row r="60" spans="1:28" ht="49.95" customHeight="1" x14ac:dyDescent="0.2">
      <c r="A60" s="19" t="s">
        <v>141</v>
      </c>
      <c r="B60" s="19"/>
      <c r="C60" s="19"/>
      <c r="D60" s="18" t="s">
        <v>102</v>
      </c>
      <c r="E60" s="18" t="s">
        <v>103</v>
      </c>
      <c r="F60" s="34">
        <v>35000</v>
      </c>
      <c r="G60" s="34"/>
      <c r="H60" s="35"/>
      <c r="I60" s="34"/>
      <c r="J60" s="34"/>
      <c r="K60" s="34"/>
      <c r="L60" s="34">
        <v>0</v>
      </c>
      <c r="M60" s="34"/>
      <c r="N60" s="36">
        <v>0</v>
      </c>
      <c r="O60" s="37">
        <f>F60+L60+N60</f>
        <v>35000</v>
      </c>
      <c r="P60" s="36">
        <v>35000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4">
        <v>0</v>
      </c>
      <c r="AA60" s="34"/>
      <c r="AB60" s="36">
        <v>0</v>
      </c>
    </row>
    <row r="61" spans="1:28" ht="49.95" customHeight="1" x14ac:dyDescent="0.2">
      <c r="A61" s="19" t="s">
        <v>141</v>
      </c>
      <c r="B61" s="19"/>
      <c r="C61" s="19"/>
      <c r="D61" s="18" t="s">
        <v>22</v>
      </c>
      <c r="E61" s="18" t="s">
        <v>23</v>
      </c>
      <c r="F61" s="34">
        <v>20000</v>
      </c>
      <c r="G61" s="34"/>
      <c r="H61" s="35"/>
      <c r="I61" s="34"/>
      <c r="J61" s="34"/>
      <c r="K61" s="34"/>
      <c r="L61" s="34">
        <v>0</v>
      </c>
      <c r="M61" s="34"/>
      <c r="N61" s="36">
        <v>0</v>
      </c>
      <c r="O61" s="37">
        <f>F61+L61+N61</f>
        <v>20000</v>
      </c>
      <c r="P61" s="36">
        <v>1666.67</v>
      </c>
      <c r="Q61" s="36">
        <v>1666.67</v>
      </c>
      <c r="R61" s="36">
        <v>1666.67</v>
      </c>
      <c r="S61" s="36">
        <v>1666.67</v>
      </c>
      <c r="T61" s="36">
        <v>1666.67</v>
      </c>
      <c r="U61" s="36">
        <v>1666.67</v>
      </c>
      <c r="V61" s="36">
        <v>1666.67</v>
      </c>
      <c r="W61" s="36">
        <v>1666.67</v>
      </c>
      <c r="X61" s="36">
        <v>1666.67</v>
      </c>
      <c r="Y61" s="36">
        <v>1666.67</v>
      </c>
      <c r="Z61" s="34">
        <v>1666.67</v>
      </c>
      <c r="AA61" s="34"/>
      <c r="AB61" s="36">
        <v>1666.63</v>
      </c>
    </row>
    <row r="62" spans="1:28" ht="49.95" customHeight="1" x14ac:dyDescent="0.2">
      <c r="A62" s="19" t="s">
        <v>141</v>
      </c>
      <c r="B62" s="19"/>
      <c r="C62" s="19"/>
      <c r="D62" s="18" t="s">
        <v>104</v>
      </c>
      <c r="E62" s="18" t="s">
        <v>105</v>
      </c>
      <c r="F62" s="34">
        <v>0</v>
      </c>
      <c r="G62" s="34"/>
      <c r="H62" s="35"/>
      <c r="I62" s="34"/>
      <c r="J62" s="34"/>
      <c r="K62" s="34"/>
      <c r="L62" s="34">
        <v>31850</v>
      </c>
      <c r="M62" s="34"/>
      <c r="N62" s="36">
        <v>0</v>
      </c>
      <c r="O62" s="37">
        <f>F62+L62+N62</f>
        <v>31850</v>
      </c>
      <c r="P62" s="36">
        <v>0</v>
      </c>
      <c r="Q62" s="36">
        <v>0</v>
      </c>
      <c r="R62" s="36">
        <v>0</v>
      </c>
      <c r="S62" s="36">
        <v>0</v>
      </c>
      <c r="T62" s="36">
        <v>31850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4">
        <v>0</v>
      </c>
      <c r="AA62" s="34"/>
      <c r="AB62" s="36">
        <v>0</v>
      </c>
    </row>
    <row r="63" spans="1:28" ht="49.95" customHeight="1" x14ac:dyDescent="0.2">
      <c r="A63" s="19" t="s">
        <v>141</v>
      </c>
      <c r="B63" s="19"/>
      <c r="C63" s="19"/>
      <c r="D63" s="18" t="s">
        <v>106</v>
      </c>
      <c r="E63" s="18" t="s">
        <v>107</v>
      </c>
      <c r="F63" s="34">
        <v>15000</v>
      </c>
      <c r="G63" s="34"/>
      <c r="H63" s="35"/>
      <c r="I63" s="34"/>
      <c r="J63" s="34"/>
      <c r="K63" s="34"/>
      <c r="L63" s="34">
        <v>0</v>
      </c>
      <c r="M63" s="34"/>
      <c r="N63" s="36">
        <v>0</v>
      </c>
      <c r="O63" s="37">
        <f>F63+L63+N63</f>
        <v>15000</v>
      </c>
      <c r="P63" s="36">
        <v>1250</v>
      </c>
      <c r="Q63" s="36">
        <v>1250</v>
      </c>
      <c r="R63" s="36">
        <v>1250</v>
      </c>
      <c r="S63" s="36">
        <v>1250</v>
      </c>
      <c r="T63" s="36">
        <v>1250</v>
      </c>
      <c r="U63" s="36">
        <v>1250</v>
      </c>
      <c r="V63" s="36">
        <v>1250</v>
      </c>
      <c r="W63" s="36">
        <v>1250</v>
      </c>
      <c r="X63" s="36">
        <v>1250</v>
      </c>
      <c r="Y63" s="36">
        <v>1250</v>
      </c>
      <c r="Z63" s="34">
        <v>1250</v>
      </c>
      <c r="AA63" s="34"/>
      <c r="AB63" s="36">
        <v>1250</v>
      </c>
    </row>
    <row r="64" spans="1:28" ht="49.95" customHeight="1" x14ac:dyDescent="0.2">
      <c r="A64" s="19" t="s">
        <v>141</v>
      </c>
      <c r="B64" s="19"/>
      <c r="C64" s="19"/>
      <c r="D64" s="18" t="s">
        <v>108</v>
      </c>
      <c r="E64" s="18" t="s">
        <v>109</v>
      </c>
      <c r="F64" s="34">
        <v>130000</v>
      </c>
      <c r="G64" s="34"/>
      <c r="H64" s="35"/>
      <c r="I64" s="34"/>
      <c r="J64" s="34"/>
      <c r="K64" s="34"/>
      <c r="L64" s="34">
        <v>20000</v>
      </c>
      <c r="M64" s="34"/>
      <c r="N64" s="36">
        <v>0</v>
      </c>
      <c r="O64" s="37">
        <f>F64+L64+N64</f>
        <v>150000</v>
      </c>
      <c r="P64" s="36">
        <v>50000</v>
      </c>
      <c r="Q64" s="36">
        <v>50000</v>
      </c>
      <c r="R64" s="36">
        <v>30000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20000</v>
      </c>
      <c r="Z64" s="34">
        <v>0</v>
      </c>
      <c r="AA64" s="34"/>
      <c r="AB64" s="36">
        <v>0</v>
      </c>
    </row>
    <row r="65" spans="1:28" ht="49.95" customHeight="1" x14ac:dyDescent="0.2">
      <c r="A65" s="19" t="s">
        <v>141</v>
      </c>
      <c r="B65" s="19"/>
      <c r="C65" s="19"/>
      <c r="D65" s="18" t="s">
        <v>110</v>
      </c>
      <c r="E65" s="18" t="s">
        <v>111</v>
      </c>
      <c r="F65" s="34">
        <v>40000</v>
      </c>
      <c r="G65" s="34"/>
      <c r="H65" s="35"/>
      <c r="I65" s="34"/>
      <c r="J65" s="34"/>
      <c r="K65" s="34"/>
      <c r="L65" s="34">
        <v>0</v>
      </c>
      <c r="M65" s="34"/>
      <c r="N65" s="36">
        <v>0</v>
      </c>
      <c r="O65" s="37">
        <f>F65+L65+N65</f>
        <v>40000</v>
      </c>
      <c r="P65" s="36">
        <v>10000</v>
      </c>
      <c r="Q65" s="36">
        <v>10000</v>
      </c>
      <c r="R65" s="36">
        <v>10000</v>
      </c>
      <c r="S65" s="36">
        <v>10000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4">
        <v>0</v>
      </c>
      <c r="AA65" s="34"/>
      <c r="AB65" s="36">
        <v>0</v>
      </c>
    </row>
    <row r="66" spans="1:28" ht="49.95" customHeight="1" x14ac:dyDescent="0.2">
      <c r="A66" s="19" t="s">
        <v>141</v>
      </c>
      <c r="B66" s="19"/>
      <c r="C66" s="19"/>
      <c r="D66" s="18" t="s">
        <v>112</v>
      </c>
      <c r="E66" s="18" t="s">
        <v>113</v>
      </c>
      <c r="F66" s="34">
        <v>135000</v>
      </c>
      <c r="G66" s="34"/>
      <c r="H66" s="35"/>
      <c r="I66" s="34"/>
      <c r="J66" s="34"/>
      <c r="K66" s="34"/>
      <c r="L66" s="34">
        <v>40000</v>
      </c>
      <c r="M66" s="34"/>
      <c r="N66" s="36">
        <v>0</v>
      </c>
      <c r="O66" s="37">
        <f>F66+L66+N66</f>
        <v>175000</v>
      </c>
      <c r="P66" s="36">
        <v>22500</v>
      </c>
      <c r="Q66" s="36">
        <v>22500</v>
      </c>
      <c r="R66" s="36">
        <v>22500</v>
      </c>
      <c r="S66" s="36">
        <v>22500</v>
      </c>
      <c r="T66" s="36">
        <v>22500</v>
      </c>
      <c r="U66" s="36">
        <v>22500</v>
      </c>
      <c r="V66" s="36">
        <v>0</v>
      </c>
      <c r="W66" s="36">
        <v>0</v>
      </c>
      <c r="X66" s="36">
        <v>0</v>
      </c>
      <c r="Y66" s="36">
        <v>40000</v>
      </c>
      <c r="Z66" s="34">
        <v>0</v>
      </c>
      <c r="AA66" s="34"/>
      <c r="AB66" s="36">
        <v>0</v>
      </c>
    </row>
    <row r="67" spans="1:28" ht="49.95" customHeight="1" x14ac:dyDescent="0.2">
      <c r="A67" s="19" t="s">
        <v>141</v>
      </c>
      <c r="B67" s="19"/>
      <c r="C67" s="19"/>
      <c r="D67" s="18" t="s">
        <v>114</v>
      </c>
      <c r="E67" s="18" t="s">
        <v>115</v>
      </c>
      <c r="F67" s="34">
        <v>30000</v>
      </c>
      <c r="G67" s="34"/>
      <c r="H67" s="35"/>
      <c r="I67" s="34"/>
      <c r="J67" s="34"/>
      <c r="K67" s="34"/>
      <c r="L67" s="34">
        <v>20000</v>
      </c>
      <c r="M67" s="34"/>
      <c r="N67" s="36">
        <v>0</v>
      </c>
      <c r="O67" s="37">
        <f>F67+L67+N67</f>
        <v>50000</v>
      </c>
      <c r="P67" s="36">
        <v>0</v>
      </c>
      <c r="Q67" s="36">
        <v>0</v>
      </c>
      <c r="R67" s="36">
        <v>30000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20000</v>
      </c>
      <c r="Z67" s="34">
        <v>0</v>
      </c>
      <c r="AA67" s="34"/>
      <c r="AB67" s="36">
        <v>0</v>
      </c>
    </row>
    <row r="68" spans="1:28" ht="49.95" customHeight="1" x14ac:dyDescent="0.2">
      <c r="A68" s="19" t="s">
        <v>141</v>
      </c>
      <c r="B68" s="19"/>
      <c r="C68" s="19"/>
      <c r="D68" s="18" t="s">
        <v>116</v>
      </c>
      <c r="E68" s="18" t="s">
        <v>117</v>
      </c>
      <c r="F68" s="34">
        <v>8000</v>
      </c>
      <c r="G68" s="34"/>
      <c r="H68" s="35"/>
      <c r="I68" s="34"/>
      <c r="J68" s="34"/>
      <c r="K68" s="34"/>
      <c r="L68" s="34">
        <v>0</v>
      </c>
      <c r="M68" s="34"/>
      <c r="N68" s="36">
        <v>0</v>
      </c>
      <c r="O68" s="37">
        <f>F68+L68+N68</f>
        <v>8000</v>
      </c>
      <c r="P68" s="36">
        <v>8000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4">
        <v>0</v>
      </c>
      <c r="AA68" s="34"/>
      <c r="AB68" s="36">
        <v>0</v>
      </c>
    </row>
    <row r="69" spans="1:28" ht="49.95" customHeight="1" x14ac:dyDescent="0.2">
      <c r="A69" s="19" t="s">
        <v>141</v>
      </c>
      <c r="B69" s="19"/>
      <c r="C69" s="19"/>
      <c r="D69" s="18" t="s">
        <v>30</v>
      </c>
      <c r="E69" s="18" t="s">
        <v>31</v>
      </c>
      <c r="F69" s="34">
        <v>10000</v>
      </c>
      <c r="G69" s="34"/>
      <c r="H69" s="35"/>
      <c r="I69" s="34"/>
      <c r="J69" s="34"/>
      <c r="K69" s="34"/>
      <c r="L69" s="34">
        <v>0</v>
      </c>
      <c r="M69" s="34"/>
      <c r="N69" s="36">
        <v>0</v>
      </c>
      <c r="O69" s="37">
        <f>F69+L69+N69</f>
        <v>10000</v>
      </c>
      <c r="P69" s="36">
        <v>833.33</v>
      </c>
      <c r="Q69" s="36">
        <v>833.33</v>
      </c>
      <c r="R69" s="36">
        <v>833.33</v>
      </c>
      <c r="S69" s="36">
        <v>833.33</v>
      </c>
      <c r="T69" s="36">
        <v>833.33</v>
      </c>
      <c r="U69" s="36">
        <v>833.33</v>
      </c>
      <c r="V69" s="36">
        <v>833.33</v>
      </c>
      <c r="W69" s="36">
        <v>833.33</v>
      </c>
      <c r="X69" s="36">
        <v>833.33</v>
      </c>
      <c r="Y69" s="36">
        <v>833.33</v>
      </c>
      <c r="Z69" s="34">
        <v>833.33</v>
      </c>
      <c r="AA69" s="34"/>
      <c r="AB69" s="36">
        <v>833.37</v>
      </c>
    </row>
    <row r="70" spans="1:28" ht="49.95" customHeight="1" x14ac:dyDescent="0.2">
      <c r="A70" s="19" t="s">
        <v>141</v>
      </c>
      <c r="B70" s="19"/>
      <c r="C70" s="19"/>
      <c r="D70" s="18" t="s">
        <v>38</v>
      </c>
      <c r="E70" s="18" t="s">
        <v>39</v>
      </c>
      <c r="F70" s="34">
        <v>5000</v>
      </c>
      <c r="G70" s="34"/>
      <c r="H70" s="35"/>
      <c r="I70" s="34"/>
      <c r="J70" s="34"/>
      <c r="K70" s="34"/>
      <c r="L70" s="34">
        <v>0</v>
      </c>
      <c r="M70" s="34"/>
      <c r="N70" s="36">
        <v>0</v>
      </c>
      <c r="O70" s="37">
        <f>F70+L70+N70</f>
        <v>5000</v>
      </c>
      <c r="P70" s="36">
        <v>416.67</v>
      </c>
      <c r="Q70" s="36">
        <v>416.67</v>
      </c>
      <c r="R70" s="36">
        <v>416.67</v>
      </c>
      <c r="S70" s="36">
        <v>416.67</v>
      </c>
      <c r="T70" s="36">
        <v>416.67</v>
      </c>
      <c r="U70" s="36">
        <v>416.67</v>
      </c>
      <c r="V70" s="36">
        <v>416.67</v>
      </c>
      <c r="W70" s="36">
        <v>416.67</v>
      </c>
      <c r="X70" s="36">
        <v>416.67</v>
      </c>
      <c r="Y70" s="36">
        <v>416.67</v>
      </c>
      <c r="Z70" s="34">
        <v>416.67</v>
      </c>
      <c r="AA70" s="34"/>
      <c r="AB70" s="36">
        <v>416.63</v>
      </c>
    </row>
    <row r="71" spans="1:28" ht="49.95" customHeight="1" x14ac:dyDescent="0.2">
      <c r="A71" s="19" t="s">
        <v>141</v>
      </c>
      <c r="B71" s="19"/>
      <c r="C71" s="19"/>
      <c r="D71" s="18" t="s">
        <v>118</v>
      </c>
      <c r="E71" s="18" t="s">
        <v>119</v>
      </c>
      <c r="F71" s="34">
        <v>5000</v>
      </c>
      <c r="G71" s="34"/>
      <c r="H71" s="35"/>
      <c r="I71" s="34"/>
      <c r="J71" s="34"/>
      <c r="K71" s="34"/>
      <c r="L71" s="34">
        <v>0</v>
      </c>
      <c r="M71" s="34"/>
      <c r="N71" s="36">
        <v>0</v>
      </c>
      <c r="O71" s="37">
        <f>F71+L71+N71</f>
        <v>5000</v>
      </c>
      <c r="P71" s="36">
        <v>5000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4">
        <v>0</v>
      </c>
      <c r="AA71" s="34"/>
      <c r="AB71" s="36">
        <v>0</v>
      </c>
    </row>
    <row r="72" spans="1:28" ht="49.95" customHeight="1" x14ac:dyDescent="0.2">
      <c r="A72" s="19" t="s">
        <v>141</v>
      </c>
      <c r="B72" s="19"/>
      <c r="C72" s="19"/>
      <c r="D72" s="18" t="s">
        <v>120</v>
      </c>
      <c r="E72" s="18" t="s">
        <v>121</v>
      </c>
      <c r="F72" s="34">
        <v>1554875</v>
      </c>
      <c r="G72" s="34"/>
      <c r="H72" s="35"/>
      <c r="I72" s="34"/>
      <c r="J72" s="34"/>
      <c r="K72" s="34"/>
      <c r="L72" s="34">
        <v>0</v>
      </c>
      <c r="M72" s="34"/>
      <c r="N72" s="36">
        <v>0</v>
      </c>
      <c r="O72" s="37">
        <f>F72+L72+N72</f>
        <v>1554875</v>
      </c>
      <c r="P72" s="36">
        <v>0</v>
      </c>
      <c r="Q72" s="36">
        <v>0</v>
      </c>
      <c r="R72" s="36">
        <v>388718.75</v>
      </c>
      <c r="S72" s="36">
        <v>0</v>
      </c>
      <c r="T72" s="36">
        <v>0</v>
      </c>
      <c r="U72" s="36">
        <v>388718.75</v>
      </c>
      <c r="V72" s="36">
        <v>0</v>
      </c>
      <c r="W72" s="36">
        <v>0</v>
      </c>
      <c r="X72" s="36">
        <v>388718.75</v>
      </c>
      <c r="Y72" s="36">
        <v>0</v>
      </c>
      <c r="Z72" s="34">
        <v>0</v>
      </c>
      <c r="AA72" s="34"/>
      <c r="AB72" s="36">
        <v>388718.75</v>
      </c>
    </row>
    <row r="73" spans="1:28" ht="49.95" customHeight="1" x14ac:dyDescent="0.2">
      <c r="A73" s="19" t="s">
        <v>141</v>
      </c>
      <c r="B73" s="19"/>
      <c r="C73" s="19"/>
      <c r="D73" s="18" t="s">
        <v>122</v>
      </c>
      <c r="E73" s="18" t="s">
        <v>123</v>
      </c>
      <c r="F73" s="34">
        <v>0</v>
      </c>
      <c r="G73" s="34"/>
      <c r="H73" s="35"/>
      <c r="I73" s="34"/>
      <c r="J73" s="34"/>
      <c r="K73" s="34"/>
      <c r="L73" s="34">
        <v>10000</v>
      </c>
      <c r="M73" s="34"/>
      <c r="N73" s="36">
        <v>0</v>
      </c>
      <c r="O73" s="37">
        <f>F73+L73+N73</f>
        <v>10000</v>
      </c>
      <c r="P73" s="36">
        <v>0</v>
      </c>
      <c r="Q73" s="36">
        <v>0</v>
      </c>
      <c r="R73" s="36">
        <v>0</v>
      </c>
      <c r="S73" s="36">
        <v>0</v>
      </c>
      <c r="T73" s="36">
        <v>5000</v>
      </c>
      <c r="U73" s="36">
        <v>5000</v>
      </c>
      <c r="V73" s="36">
        <v>0</v>
      </c>
      <c r="W73" s="36">
        <v>0</v>
      </c>
      <c r="X73" s="36">
        <v>0</v>
      </c>
      <c r="Y73" s="36">
        <v>0</v>
      </c>
      <c r="Z73" s="34">
        <v>0</v>
      </c>
      <c r="AA73" s="34"/>
      <c r="AB73" s="36">
        <v>0</v>
      </c>
    </row>
    <row r="74" spans="1:28" ht="49.95" customHeight="1" x14ac:dyDescent="0.2">
      <c r="A74" s="19" t="s">
        <v>141</v>
      </c>
      <c r="B74" s="19"/>
      <c r="C74" s="19"/>
      <c r="D74" s="18" t="s">
        <v>124</v>
      </c>
      <c r="E74" s="18" t="s">
        <v>125</v>
      </c>
      <c r="F74" s="34">
        <v>0</v>
      </c>
      <c r="G74" s="34"/>
      <c r="H74" s="35"/>
      <c r="I74" s="34"/>
      <c r="J74" s="34"/>
      <c r="K74" s="34"/>
      <c r="L74" s="34">
        <v>30000</v>
      </c>
      <c r="M74" s="34"/>
      <c r="N74" s="36">
        <v>0</v>
      </c>
      <c r="O74" s="37">
        <f>F74+L74+N74</f>
        <v>30000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30000</v>
      </c>
      <c r="Z74" s="34">
        <v>0</v>
      </c>
      <c r="AA74" s="34"/>
      <c r="AB74" s="36">
        <v>0</v>
      </c>
    </row>
    <row r="75" spans="1:28" ht="49.95" customHeight="1" x14ac:dyDescent="0.2">
      <c r="A75" s="19" t="s">
        <v>141</v>
      </c>
      <c r="B75" s="19"/>
      <c r="C75" s="19"/>
      <c r="D75" s="18" t="s">
        <v>126</v>
      </c>
      <c r="E75" s="18" t="s">
        <v>127</v>
      </c>
      <c r="F75" s="34">
        <v>15000</v>
      </c>
      <c r="G75" s="34"/>
      <c r="H75" s="35"/>
      <c r="I75" s="34"/>
      <c r="J75" s="34"/>
      <c r="K75" s="34"/>
      <c r="L75" s="34">
        <v>91540.800000000003</v>
      </c>
      <c r="M75" s="34"/>
      <c r="N75" s="36">
        <v>0</v>
      </c>
      <c r="O75" s="37">
        <f>F75+L75+N75</f>
        <v>106540.8</v>
      </c>
      <c r="P75" s="36">
        <v>15000</v>
      </c>
      <c r="Q75" s="36">
        <v>0</v>
      </c>
      <c r="R75" s="36">
        <v>0</v>
      </c>
      <c r="S75" s="36">
        <v>0</v>
      </c>
      <c r="T75" s="36">
        <v>10000</v>
      </c>
      <c r="U75" s="36">
        <v>10000</v>
      </c>
      <c r="V75" s="36">
        <v>0</v>
      </c>
      <c r="W75" s="36">
        <v>0</v>
      </c>
      <c r="X75" s="36">
        <v>0</v>
      </c>
      <c r="Y75" s="36">
        <v>71540.800000000003</v>
      </c>
      <c r="Z75" s="34">
        <v>0</v>
      </c>
      <c r="AA75" s="34"/>
      <c r="AB75" s="36">
        <v>0</v>
      </c>
    </row>
    <row r="76" spans="1:28" ht="49.95" customHeight="1" x14ac:dyDescent="0.2">
      <c r="A76" s="19" t="s">
        <v>141</v>
      </c>
      <c r="B76" s="19"/>
      <c r="C76" s="19"/>
      <c r="D76" s="18" t="s">
        <v>128</v>
      </c>
      <c r="E76" s="18" t="s">
        <v>129</v>
      </c>
      <c r="F76" s="34">
        <v>10000</v>
      </c>
      <c r="G76" s="34"/>
      <c r="H76" s="35"/>
      <c r="I76" s="34"/>
      <c r="J76" s="34"/>
      <c r="K76" s="34"/>
      <c r="L76" s="34">
        <v>0</v>
      </c>
      <c r="M76" s="34"/>
      <c r="N76" s="36">
        <v>0</v>
      </c>
      <c r="O76" s="37">
        <f>F76+L76+N76</f>
        <v>10000</v>
      </c>
      <c r="P76" s="36">
        <v>10000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4">
        <v>0</v>
      </c>
      <c r="AA76" s="34"/>
      <c r="AB76" s="36">
        <v>0</v>
      </c>
    </row>
    <row r="77" spans="1:28" ht="49.95" customHeight="1" x14ac:dyDescent="0.2">
      <c r="A77" s="17" t="s">
        <v>142</v>
      </c>
      <c r="B77" s="17"/>
      <c r="C77" s="17"/>
      <c r="D77" s="18" t="s">
        <v>20</v>
      </c>
      <c r="E77" s="18" t="s">
        <v>21</v>
      </c>
      <c r="F77" s="34">
        <v>205000</v>
      </c>
      <c r="G77" s="34"/>
      <c r="H77" s="35"/>
      <c r="I77" s="34"/>
      <c r="J77" s="34"/>
      <c r="K77" s="34"/>
      <c r="L77" s="34">
        <v>0</v>
      </c>
      <c r="M77" s="34"/>
      <c r="N77" s="36">
        <v>0</v>
      </c>
      <c r="O77" s="37">
        <f>F77+L77+N77</f>
        <v>205000</v>
      </c>
      <c r="P77" s="36">
        <v>17083.330000000002</v>
      </c>
      <c r="Q77" s="36">
        <v>17083.330000000002</v>
      </c>
      <c r="R77" s="36">
        <v>17083.330000000002</v>
      </c>
      <c r="S77" s="36">
        <v>17083.330000000002</v>
      </c>
      <c r="T77" s="36">
        <v>17083.330000000002</v>
      </c>
      <c r="U77" s="36">
        <v>17083.330000000002</v>
      </c>
      <c r="V77" s="36">
        <v>17083.330000000002</v>
      </c>
      <c r="W77" s="36">
        <v>17083.330000000002</v>
      </c>
      <c r="X77" s="36">
        <v>17083.330000000002</v>
      </c>
      <c r="Y77" s="36">
        <v>17083.330000000002</v>
      </c>
      <c r="Z77" s="34">
        <v>17083.330000000002</v>
      </c>
      <c r="AA77" s="34"/>
      <c r="AB77" s="36">
        <v>17083.37</v>
      </c>
    </row>
    <row r="78" spans="1:28" ht="49.95" customHeight="1" x14ac:dyDescent="0.2">
      <c r="A78" s="17" t="s">
        <v>142</v>
      </c>
      <c r="B78" s="17"/>
      <c r="C78" s="17"/>
      <c r="D78" s="18" t="s">
        <v>30</v>
      </c>
      <c r="E78" s="18" t="s">
        <v>31</v>
      </c>
      <c r="F78" s="34">
        <v>49562</v>
      </c>
      <c r="G78" s="34"/>
      <c r="H78" s="35"/>
      <c r="I78" s="34"/>
      <c r="J78" s="34"/>
      <c r="K78" s="34"/>
      <c r="L78" s="34">
        <v>0</v>
      </c>
      <c r="M78" s="34"/>
      <c r="N78" s="36">
        <v>0</v>
      </c>
      <c r="O78" s="37">
        <f>F78+L78+N78</f>
        <v>49562</v>
      </c>
      <c r="P78" s="36">
        <v>4130.17</v>
      </c>
      <c r="Q78" s="36">
        <v>4130.17</v>
      </c>
      <c r="R78" s="36">
        <v>4130.17</v>
      </c>
      <c r="S78" s="36">
        <v>4130.17</v>
      </c>
      <c r="T78" s="36">
        <v>4130.17</v>
      </c>
      <c r="U78" s="36">
        <v>4130.17</v>
      </c>
      <c r="V78" s="36">
        <v>4130.17</v>
      </c>
      <c r="W78" s="36">
        <v>4130.17</v>
      </c>
      <c r="X78" s="36">
        <v>4130.17</v>
      </c>
      <c r="Y78" s="36">
        <v>4130.17</v>
      </c>
      <c r="Z78" s="34">
        <v>4130.17</v>
      </c>
      <c r="AA78" s="34"/>
      <c r="AB78" s="36">
        <v>4130.13</v>
      </c>
    </row>
    <row r="79" spans="1:28" ht="49.95" customHeight="1" x14ac:dyDescent="0.2">
      <c r="A79" s="17" t="s">
        <v>142</v>
      </c>
      <c r="B79" s="17"/>
      <c r="C79" s="17"/>
      <c r="D79" s="18" t="s">
        <v>38</v>
      </c>
      <c r="E79" s="18" t="s">
        <v>39</v>
      </c>
      <c r="F79" s="34">
        <v>18000</v>
      </c>
      <c r="G79" s="34"/>
      <c r="H79" s="35"/>
      <c r="I79" s="34"/>
      <c r="J79" s="34"/>
      <c r="K79" s="34"/>
      <c r="L79" s="34">
        <v>0</v>
      </c>
      <c r="M79" s="34"/>
      <c r="N79" s="36">
        <v>0</v>
      </c>
      <c r="O79" s="37">
        <f>F79+L79+N79</f>
        <v>18000</v>
      </c>
      <c r="P79" s="36">
        <v>1500</v>
      </c>
      <c r="Q79" s="36">
        <v>1500</v>
      </c>
      <c r="R79" s="36">
        <v>1500</v>
      </c>
      <c r="S79" s="36">
        <v>1500</v>
      </c>
      <c r="T79" s="36">
        <v>1500</v>
      </c>
      <c r="U79" s="36">
        <v>1500</v>
      </c>
      <c r="V79" s="36">
        <v>1500</v>
      </c>
      <c r="W79" s="36">
        <v>1500</v>
      </c>
      <c r="X79" s="36">
        <v>1500</v>
      </c>
      <c r="Y79" s="36">
        <v>1500</v>
      </c>
      <c r="Z79" s="34">
        <v>1500</v>
      </c>
      <c r="AA79" s="34"/>
      <c r="AB79" s="36">
        <v>1500</v>
      </c>
    </row>
    <row r="80" spans="1:28" ht="49.95" customHeight="1" x14ac:dyDescent="0.2">
      <c r="A80" s="19" t="s">
        <v>143</v>
      </c>
      <c r="B80" s="19"/>
      <c r="C80" s="19"/>
      <c r="D80" s="18" t="s">
        <v>46</v>
      </c>
      <c r="E80" s="18" t="s">
        <v>47</v>
      </c>
      <c r="F80" s="34">
        <v>0</v>
      </c>
      <c r="G80" s="34"/>
      <c r="H80" s="35"/>
      <c r="I80" s="34"/>
      <c r="J80" s="34"/>
      <c r="K80" s="34"/>
      <c r="L80" s="34">
        <v>15858</v>
      </c>
      <c r="M80" s="34"/>
      <c r="N80" s="36">
        <v>0</v>
      </c>
      <c r="O80" s="37">
        <f>F80+L80+N80</f>
        <v>15858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7250.5</v>
      </c>
      <c r="X80" s="36">
        <v>3707.5</v>
      </c>
      <c r="Y80" s="36">
        <v>4900</v>
      </c>
      <c r="Z80" s="34">
        <v>0</v>
      </c>
      <c r="AA80" s="34"/>
      <c r="AB80" s="36">
        <v>0</v>
      </c>
    </row>
    <row r="81" spans="1:28" ht="49.95" customHeight="1" x14ac:dyDescent="0.2">
      <c r="A81" s="19" t="s">
        <v>143</v>
      </c>
      <c r="B81" s="19"/>
      <c r="C81" s="19"/>
      <c r="D81" s="18" t="s">
        <v>52</v>
      </c>
      <c r="E81" s="18" t="s">
        <v>53</v>
      </c>
      <c r="F81" s="34">
        <v>0</v>
      </c>
      <c r="G81" s="34"/>
      <c r="H81" s="35"/>
      <c r="I81" s="34"/>
      <c r="J81" s="34"/>
      <c r="K81" s="34"/>
      <c r="L81" s="34">
        <v>1140</v>
      </c>
      <c r="M81" s="34"/>
      <c r="N81" s="36">
        <v>0</v>
      </c>
      <c r="O81" s="37">
        <f>F81+L81+N81</f>
        <v>1140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1140</v>
      </c>
      <c r="Y81" s="36">
        <v>0</v>
      </c>
      <c r="Z81" s="34">
        <v>0</v>
      </c>
      <c r="AA81" s="34"/>
      <c r="AB81" s="36">
        <v>0</v>
      </c>
    </row>
    <row r="82" spans="1:28" ht="49.95" customHeight="1" x14ac:dyDescent="0.2">
      <c r="A82" s="19" t="s">
        <v>143</v>
      </c>
      <c r="B82" s="19"/>
      <c r="C82" s="19"/>
      <c r="D82" s="18" t="s">
        <v>130</v>
      </c>
      <c r="E82" s="18" t="s">
        <v>131</v>
      </c>
      <c r="F82" s="34">
        <v>0</v>
      </c>
      <c r="G82" s="34"/>
      <c r="H82" s="35"/>
      <c r="I82" s="34"/>
      <c r="J82" s="34"/>
      <c r="K82" s="34"/>
      <c r="L82" s="34">
        <v>100000</v>
      </c>
      <c r="M82" s="34"/>
      <c r="N82" s="36">
        <v>0</v>
      </c>
      <c r="O82" s="37">
        <f>F82+L82+N82</f>
        <v>100000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100000</v>
      </c>
      <c r="X82" s="36">
        <v>0</v>
      </c>
      <c r="Y82" s="36">
        <v>0</v>
      </c>
      <c r="Z82" s="34">
        <v>0</v>
      </c>
      <c r="AA82" s="34"/>
      <c r="AB82" s="36">
        <v>0</v>
      </c>
    </row>
    <row r="83" spans="1:28" ht="49.95" customHeight="1" x14ac:dyDescent="0.2">
      <c r="A83" s="19" t="s">
        <v>143</v>
      </c>
      <c r="B83" s="19"/>
      <c r="C83" s="19"/>
      <c r="D83" s="18" t="s">
        <v>132</v>
      </c>
      <c r="E83" s="18" t="s">
        <v>133</v>
      </c>
      <c r="F83" s="34">
        <v>0</v>
      </c>
      <c r="G83" s="34"/>
      <c r="H83" s="35"/>
      <c r="I83" s="34"/>
      <c r="J83" s="34"/>
      <c r="K83" s="34"/>
      <c r="L83" s="34">
        <v>4000</v>
      </c>
      <c r="M83" s="34"/>
      <c r="N83" s="36">
        <v>0</v>
      </c>
      <c r="O83" s="37">
        <f>F83+L83+N83</f>
        <v>4000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4000</v>
      </c>
      <c r="X83" s="36">
        <v>0</v>
      </c>
      <c r="Y83" s="36">
        <v>0</v>
      </c>
      <c r="Z83" s="34">
        <v>0</v>
      </c>
      <c r="AA83" s="34"/>
      <c r="AB83" s="36">
        <v>0</v>
      </c>
    </row>
    <row r="84" spans="1:28" ht="49.95" customHeight="1" x14ac:dyDescent="0.2">
      <c r="A84" s="19" t="s">
        <v>143</v>
      </c>
      <c r="B84" s="19"/>
      <c r="C84" s="19"/>
      <c r="D84" s="18" t="s">
        <v>22</v>
      </c>
      <c r="E84" s="18" t="s">
        <v>23</v>
      </c>
      <c r="F84" s="34">
        <v>0</v>
      </c>
      <c r="G84" s="34"/>
      <c r="H84" s="35"/>
      <c r="I84" s="34"/>
      <c r="J84" s="34"/>
      <c r="K84" s="34"/>
      <c r="L84" s="34">
        <v>31099.9</v>
      </c>
      <c r="M84" s="34"/>
      <c r="N84" s="36">
        <v>0</v>
      </c>
      <c r="O84" s="37">
        <f>F84+L84+N84</f>
        <v>31099.9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20000</v>
      </c>
      <c r="X84" s="36">
        <v>7500</v>
      </c>
      <c r="Y84" s="36">
        <v>3599.9</v>
      </c>
      <c r="Z84" s="34">
        <v>0</v>
      </c>
      <c r="AA84" s="34"/>
      <c r="AB84" s="36">
        <v>0</v>
      </c>
    </row>
    <row r="85" spans="1:28" ht="49.95" customHeight="1" x14ac:dyDescent="0.2">
      <c r="A85" s="19" t="s">
        <v>143</v>
      </c>
      <c r="B85" s="19"/>
      <c r="C85" s="19"/>
      <c r="D85" s="18" t="s">
        <v>134</v>
      </c>
      <c r="E85" s="18" t="s">
        <v>135</v>
      </c>
      <c r="F85" s="34">
        <v>0</v>
      </c>
      <c r="G85" s="34"/>
      <c r="H85" s="35"/>
      <c r="I85" s="34"/>
      <c r="J85" s="34"/>
      <c r="K85" s="34"/>
      <c r="L85" s="34">
        <v>1317902.1000000001</v>
      </c>
      <c r="M85" s="34"/>
      <c r="N85" s="36">
        <v>0</v>
      </c>
      <c r="O85" s="37">
        <f>F85+L85+N85</f>
        <v>1317902.1000000001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1317902.1000000001</v>
      </c>
      <c r="X85" s="36">
        <v>0</v>
      </c>
      <c r="Y85" s="36">
        <v>0</v>
      </c>
      <c r="Z85" s="34">
        <v>0</v>
      </c>
      <c r="AA85" s="34"/>
      <c r="AB85" s="36">
        <v>0</v>
      </c>
    </row>
    <row r="86" spans="1:28" ht="49.95" customHeight="1" x14ac:dyDescent="0.2">
      <c r="A86" s="19" t="s">
        <v>143</v>
      </c>
      <c r="B86" s="19"/>
      <c r="C86" s="19"/>
      <c r="D86" s="18" t="s">
        <v>136</v>
      </c>
      <c r="E86" s="18" t="s">
        <v>137</v>
      </c>
      <c r="F86" s="34">
        <v>0</v>
      </c>
      <c r="G86" s="34"/>
      <c r="H86" s="35"/>
      <c r="I86" s="34"/>
      <c r="J86" s="34"/>
      <c r="K86" s="34"/>
      <c r="L86" s="34">
        <v>130000</v>
      </c>
      <c r="M86" s="34"/>
      <c r="N86" s="36">
        <v>0</v>
      </c>
      <c r="O86" s="37">
        <f>F86+L86+N86</f>
        <v>130000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130000</v>
      </c>
      <c r="X86" s="36">
        <v>0</v>
      </c>
      <c r="Y86" s="36">
        <v>0</v>
      </c>
      <c r="Z86" s="34">
        <v>0</v>
      </c>
      <c r="AA86" s="34"/>
      <c r="AB86" s="36">
        <v>0</v>
      </c>
    </row>
    <row r="87" spans="1:28" ht="49.95" customHeight="1" x14ac:dyDescent="0.2">
      <c r="A87" s="17" t="s">
        <v>144</v>
      </c>
      <c r="B87" s="17"/>
      <c r="C87" s="17"/>
      <c r="D87" s="18" t="s">
        <v>20</v>
      </c>
      <c r="E87" s="18" t="s">
        <v>21</v>
      </c>
      <c r="F87" s="34">
        <v>105000</v>
      </c>
      <c r="G87" s="34"/>
      <c r="H87" s="35"/>
      <c r="I87" s="34"/>
      <c r="J87" s="34"/>
      <c r="K87" s="34"/>
      <c r="L87" s="34">
        <v>0</v>
      </c>
      <c r="M87" s="34"/>
      <c r="N87" s="36">
        <v>0</v>
      </c>
      <c r="O87" s="37">
        <f>F87+L87+N87</f>
        <v>105000</v>
      </c>
      <c r="P87" s="36">
        <v>8750</v>
      </c>
      <c r="Q87" s="36">
        <v>8750</v>
      </c>
      <c r="R87" s="36">
        <v>8750</v>
      </c>
      <c r="S87" s="36">
        <v>8750</v>
      </c>
      <c r="T87" s="36">
        <v>8750</v>
      </c>
      <c r="U87" s="36">
        <v>8750</v>
      </c>
      <c r="V87" s="36">
        <v>8750</v>
      </c>
      <c r="W87" s="36">
        <v>8750</v>
      </c>
      <c r="X87" s="36">
        <v>8750</v>
      </c>
      <c r="Y87" s="36">
        <v>8750</v>
      </c>
      <c r="Z87" s="34">
        <v>8750</v>
      </c>
      <c r="AA87" s="34"/>
      <c r="AB87" s="36">
        <v>8750</v>
      </c>
    </row>
    <row r="88" spans="1:28" ht="49.95" customHeight="1" x14ac:dyDescent="0.2">
      <c r="A88" s="17" t="s">
        <v>144</v>
      </c>
      <c r="B88" s="17"/>
      <c r="C88" s="17"/>
      <c r="D88" s="18" t="s">
        <v>30</v>
      </c>
      <c r="E88" s="18" t="s">
        <v>31</v>
      </c>
      <c r="F88" s="34">
        <v>35000</v>
      </c>
      <c r="G88" s="34"/>
      <c r="H88" s="35"/>
      <c r="I88" s="34"/>
      <c r="J88" s="34"/>
      <c r="K88" s="34"/>
      <c r="L88" s="34">
        <v>0</v>
      </c>
      <c r="M88" s="34"/>
      <c r="N88" s="36">
        <v>0</v>
      </c>
      <c r="O88" s="37">
        <f>F88+L88+N88</f>
        <v>35000</v>
      </c>
      <c r="P88" s="36">
        <v>2916.67</v>
      </c>
      <c r="Q88" s="36">
        <v>2916.67</v>
      </c>
      <c r="R88" s="36">
        <v>2916.67</v>
      </c>
      <c r="S88" s="36">
        <v>2916.67</v>
      </c>
      <c r="T88" s="36">
        <v>2916.67</v>
      </c>
      <c r="U88" s="36">
        <v>2916.67</v>
      </c>
      <c r="V88" s="36">
        <v>2916.67</v>
      </c>
      <c r="W88" s="36">
        <v>2916.67</v>
      </c>
      <c r="X88" s="36">
        <v>2916.67</v>
      </c>
      <c r="Y88" s="36">
        <v>2916.67</v>
      </c>
      <c r="Z88" s="34">
        <v>2916.67</v>
      </c>
      <c r="AA88" s="34"/>
      <c r="AB88" s="36">
        <v>2916.63</v>
      </c>
    </row>
    <row r="89" spans="1:28" ht="49.95" customHeight="1" x14ac:dyDescent="0.2">
      <c r="A89" s="17" t="s">
        <v>144</v>
      </c>
      <c r="B89" s="17"/>
      <c r="C89" s="17"/>
      <c r="D89" s="18" t="s">
        <v>38</v>
      </c>
      <c r="E89" s="18" t="s">
        <v>39</v>
      </c>
      <c r="F89" s="34">
        <v>16000</v>
      </c>
      <c r="G89" s="34"/>
      <c r="H89" s="35"/>
      <c r="I89" s="34"/>
      <c r="J89" s="34"/>
      <c r="K89" s="34"/>
      <c r="L89" s="34">
        <v>0</v>
      </c>
      <c r="M89" s="34"/>
      <c r="N89" s="36">
        <v>0</v>
      </c>
      <c r="O89" s="37">
        <f>F89+L89+N89</f>
        <v>16000</v>
      </c>
      <c r="P89" s="36">
        <v>1333.33</v>
      </c>
      <c r="Q89" s="36">
        <v>1333.33</v>
      </c>
      <c r="R89" s="36">
        <v>1333.33</v>
      </c>
      <c r="S89" s="36">
        <v>1333.33</v>
      </c>
      <c r="T89" s="36">
        <v>1333.33</v>
      </c>
      <c r="U89" s="36">
        <v>1333.33</v>
      </c>
      <c r="V89" s="36">
        <v>1333.33</v>
      </c>
      <c r="W89" s="36">
        <v>1333.33</v>
      </c>
      <c r="X89" s="36">
        <v>1333.33</v>
      </c>
      <c r="Y89" s="36">
        <v>1333.33</v>
      </c>
      <c r="Z89" s="34">
        <v>1333.33</v>
      </c>
      <c r="AA89" s="34"/>
      <c r="AB89" s="36">
        <v>1333.37</v>
      </c>
    </row>
    <row r="90" spans="1:28" ht="49.95" customHeight="1" x14ac:dyDescent="0.2">
      <c r="A90" s="19" t="s">
        <v>145</v>
      </c>
      <c r="B90" s="19"/>
      <c r="C90" s="19"/>
      <c r="D90" s="18" t="s">
        <v>20</v>
      </c>
      <c r="E90" s="18" t="s">
        <v>21</v>
      </c>
      <c r="F90" s="34">
        <v>180000</v>
      </c>
      <c r="G90" s="34"/>
      <c r="H90" s="35"/>
      <c r="I90" s="34"/>
      <c r="J90" s="34"/>
      <c r="K90" s="34"/>
      <c r="L90" s="34">
        <v>0</v>
      </c>
      <c r="M90" s="34"/>
      <c r="N90" s="36">
        <v>0</v>
      </c>
      <c r="O90" s="37">
        <f>F90+L90+N90</f>
        <v>180000</v>
      </c>
      <c r="P90" s="36">
        <v>15000</v>
      </c>
      <c r="Q90" s="36">
        <v>15000</v>
      </c>
      <c r="R90" s="36">
        <v>15000</v>
      </c>
      <c r="S90" s="36">
        <v>15000</v>
      </c>
      <c r="T90" s="36">
        <v>15000</v>
      </c>
      <c r="U90" s="36">
        <v>15000</v>
      </c>
      <c r="V90" s="36">
        <v>15000</v>
      </c>
      <c r="W90" s="36">
        <v>15000</v>
      </c>
      <c r="X90" s="36">
        <v>15000</v>
      </c>
      <c r="Y90" s="36">
        <v>15000</v>
      </c>
      <c r="Z90" s="34">
        <v>15000</v>
      </c>
      <c r="AA90" s="34"/>
      <c r="AB90" s="36">
        <v>15000</v>
      </c>
    </row>
    <row r="91" spans="1:28" ht="49.95" customHeight="1" x14ac:dyDescent="0.2">
      <c r="A91" s="19" t="s">
        <v>145</v>
      </c>
      <c r="B91" s="19"/>
      <c r="C91" s="19"/>
      <c r="D91" s="18" t="s">
        <v>30</v>
      </c>
      <c r="E91" s="18" t="s">
        <v>31</v>
      </c>
      <c r="F91" s="34">
        <v>25000</v>
      </c>
      <c r="G91" s="34"/>
      <c r="H91" s="35"/>
      <c r="I91" s="34"/>
      <c r="J91" s="34"/>
      <c r="K91" s="34"/>
      <c r="L91" s="34">
        <v>0</v>
      </c>
      <c r="M91" s="34"/>
      <c r="N91" s="36">
        <v>0</v>
      </c>
      <c r="O91" s="37">
        <f>F91+L91+N91</f>
        <v>25000</v>
      </c>
      <c r="P91" s="36">
        <v>2083.33</v>
      </c>
      <c r="Q91" s="36">
        <v>2083.33</v>
      </c>
      <c r="R91" s="36">
        <v>2083.33</v>
      </c>
      <c r="S91" s="36">
        <v>2083.33</v>
      </c>
      <c r="T91" s="36">
        <v>2083.33</v>
      </c>
      <c r="U91" s="36">
        <v>2083.33</v>
      </c>
      <c r="V91" s="36">
        <v>2083.33</v>
      </c>
      <c r="W91" s="36">
        <v>2083.33</v>
      </c>
      <c r="X91" s="36">
        <v>2083.33</v>
      </c>
      <c r="Y91" s="36">
        <v>2083.33</v>
      </c>
      <c r="Z91" s="34">
        <v>2083.33</v>
      </c>
      <c r="AA91" s="34"/>
      <c r="AB91" s="36">
        <v>2083.37</v>
      </c>
    </row>
    <row r="92" spans="1:28" ht="49.95" customHeight="1" x14ac:dyDescent="0.2">
      <c r="A92" s="19" t="s">
        <v>145</v>
      </c>
      <c r="B92" s="19"/>
      <c r="C92" s="19"/>
      <c r="D92" s="18" t="s">
        <v>38</v>
      </c>
      <c r="E92" s="18" t="s">
        <v>39</v>
      </c>
      <c r="F92" s="34">
        <v>10000</v>
      </c>
      <c r="G92" s="34"/>
      <c r="H92" s="35"/>
      <c r="I92" s="34"/>
      <c r="J92" s="34"/>
      <c r="K92" s="34"/>
      <c r="L92" s="34">
        <v>0</v>
      </c>
      <c r="M92" s="34"/>
      <c r="N92" s="36">
        <v>0</v>
      </c>
      <c r="O92" s="37">
        <f>F92+L92+N92</f>
        <v>10000</v>
      </c>
      <c r="P92" s="36">
        <v>833.33</v>
      </c>
      <c r="Q92" s="36">
        <v>833.33</v>
      </c>
      <c r="R92" s="36">
        <v>833.33</v>
      </c>
      <c r="S92" s="36">
        <v>833.33</v>
      </c>
      <c r="T92" s="36">
        <v>833.33</v>
      </c>
      <c r="U92" s="36">
        <v>833.33</v>
      </c>
      <c r="V92" s="36">
        <v>833.33</v>
      </c>
      <c r="W92" s="36">
        <v>833.33</v>
      </c>
      <c r="X92" s="36">
        <v>833.33</v>
      </c>
      <c r="Y92" s="36">
        <v>833.33</v>
      </c>
      <c r="Z92" s="34">
        <v>833.33</v>
      </c>
      <c r="AA92" s="34"/>
      <c r="AB92" s="36">
        <v>833.37</v>
      </c>
    </row>
    <row r="93" spans="1:28" ht="49.95" customHeight="1" x14ac:dyDescent="0.2">
      <c r="A93" s="17" t="s">
        <v>146</v>
      </c>
      <c r="B93" s="17"/>
      <c r="C93" s="17"/>
      <c r="D93" s="18" t="s">
        <v>20</v>
      </c>
      <c r="E93" s="18" t="s">
        <v>21</v>
      </c>
      <c r="F93" s="34">
        <v>50000</v>
      </c>
      <c r="G93" s="34"/>
      <c r="H93" s="35"/>
      <c r="I93" s="34"/>
      <c r="J93" s="34"/>
      <c r="K93" s="34"/>
      <c r="L93" s="34">
        <v>0</v>
      </c>
      <c r="M93" s="34"/>
      <c r="N93" s="36">
        <v>0</v>
      </c>
      <c r="O93" s="37">
        <f>F93+L93+N93</f>
        <v>50000</v>
      </c>
      <c r="P93" s="36">
        <v>4166.67</v>
      </c>
      <c r="Q93" s="36">
        <v>4166.67</v>
      </c>
      <c r="R93" s="36">
        <v>4166.67</v>
      </c>
      <c r="S93" s="36">
        <v>4166.67</v>
      </c>
      <c r="T93" s="36">
        <v>4166.67</v>
      </c>
      <c r="U93" s="36">
        <v>4166.67</v>
      </c>
      <c r="V93" s="36">
        <v>4166.67</v>
      </c>
      <c r="W93" s="36">
        <v>4166.67</v>
      </c>
      <c r="X93" s="36">
        <v>4166.67</v>
      </c>
      <c r="Y93" s="36">
        <v>4166.67</v>
      </c>
      <c r="Z93" s="34">
        <v>4166.67</v>
      </c>
      <c r="AA93" s="34"/>
      <c r="AB93" s="36">
        <v>4166.63</v>
      </c>
    </row>
    <row r="94" spans="1:28" ht="49.95" customHeight="1" x14ac:dyDescent="0.2">
      <c r="A94" s="17" t="s">
        <v>146</v>
      </c>
      <c r="B94" s="17"/>
      <c r="C94" s="17"/>
      <c r="D94" s="18" t="s">
        <v>30</v>
      </c>
      <c r="E94" s="18" t="s">
        <v>31</v>
      </c>
      <c r="F94" s="34">
        <v>10000</v>
      </c>
      <c r="G94" s="34"/>
      <c r="H94" s="35"/>
      <c r="I94" s="34"/>
      <c r="J94" s="34"/>
      <c r="K94" s="34"/>
      <c r="L94" s="34">
        <v>0</v>
      </c>
      <c r="M94" s="34"/>
      <c r="N94" s="36">
        <v>0</v>
      </c>
      <c r="O94" s="37">
        <f>F94+L94+N94</f>
        <v>10000</v>
      </c>
      <c r="P94" s="36">
        <v>833.33</v>
      </c>
      <c r="Q94" s="36">
        <v>833.33</v>
      </c>
      <c r="R94" s="36">
        <v>833.33</v>
      </c>
      <c r="S94" s="36">
        <v>833.33</v>
      </c>
      <c r="T94" s="36">
        <v>833.33</v>
      </c>
      <c r="U94" s="36">
        <v>833.33</v>
      </c>
      <c r="V94" s="36">
        <v>833.33</v>
      </c>
      <c r="W94" s="36">
        <v>833.33</v>
      </c>
      <c r="X94" s="36">
        <v>833.33</v>
      </c>
      <c r="Y94" s="36">
        <v>833.33</v>
      </c>
      <c r="Z94" s="34">
        <v>833.33</v>
      </c>
      <c r="AA94" s="34"/>
      <c r="AB94" s="36">
        <v>833.37</v>
      </c>
    </row>
    <row r="95" spans="1:28" ht="49.95" customHeight="1" x14ac:dyDescent="0.2">
      <c r="A95" s="17" t="s">
        <v>146</v>
      </c>
      <c r="B95" s="17"/>
      <c r="C95" s="17"/>
      <c r="D95" s="18" t="s">
        <v>38</v>
      </c>
      <c r="E95" s="18" t="s">
        <v>39</v>
      </c>
      <c r="F95" s="34">
        <v>10000</v>
      </c>
      <c r="G95" s="34"/>
      <c r="H95" s="35"/>
      <c r="I95" s="34"/>
      <c r="J95" s="34"/>
      <c r="K95" s="34"/>
      <c r="L95" s="34">
        <v>0</v>
      </c>
      <c r="M95" s="34"/>
      <c r="N95" s="36">
        <v>0</v>
      </c>
      <c r="O95" s="37">
        <f>F95+L95+N95</f>
        <v>10000</v>
      </c>
      <c r="P95" s="36">
        <v>833.33</v>
      </c>
      <c r="Q95" s="36">
        <v>833.33</v>
      </c>
      <c r="R95" s="36">
        <v>833.33</v>
      </c>
      <c r="S95" s="36">
        <v>833.33</v>
      </c>
      <c r="T95" s="36">
        <v>833.33</v>
      </c>
      <c r="U95" s="36">
        <v>833.33</v>
      </c>
      <c r="V95" s="36">
        <v>833.33</v>
      </c>
      <c r="W95" s="36">
        <v>833.33</v>
      </c>
      <c r="X95" s="36">
        <v>833.33</v>
      </c>
      <c r="Y95" s="36">
        <v>833.33</v>
      </c>
      <c r="Z95" s="34">
        <v>833.33</v>
      </c>
      <c r="AA95" s="34"/>
      <c r="AB95" s="36">
        <v>833.37</v>
      </c>
    </row>
    <row r="96" spans="1:28" ht="49.95" customHeight="1" x14ac:dyDescent="0.2">
      <c r="A96" s="19" t="s">
        <v>148</v>
      </c>
      <c r="B96" s="19"/>
      <c r="C96" s="19"/>
      <c r="D96" s="18" t="s">
        <v>20</v>
      </c>
      <c r="E96" s="18" t="s">
        <v>21</v>
      </c>
      <c r="F96" s="34">
        <v>15000</v>
      </c>
      <c r="G96" s="34"/>
      <c r="H96" s="35"/>
      <c r="I96" s="34"/>
      <c r="J96" s="34"/>
      <c r="K96" s="34"/>
      <c r="L96" s="34">
        <v>0</v>
      </c>
      <c r="M96" s="34"/>
      <c r="N96" s="36">
        <v>0</v>
      </c>
      <c r="O96" s="37">
        <f>F96+L96+N96</f>
        <v>15000</v>
      </c>
      <c r="P96" s="36">
        <v>1250</v>
      </c>
      <c r="Q96" s="36">
        <v>1250</v>
      </c>
      <c r="R96" s="36">
        <v>1250</v>
      </c>
      <c r="S96" s="36">
        <v>1250</v>
      </c>
      <c r="T96" s="36">
        <v>1250</v>
      </c>
      <c r="U96" s="36">
        <v>1250</v>
      </c>
      <c r="V96" s="36">
        <v>1250</v>
      </c>
      <c r="W96" s="36">
        <v>1250</v>
      </c>
      <c r="X96" s="36">
        <v>1250</v>
      </c>
      <c r="Y96" s="36">
        <v>1250</v>
      </c>
      <c r="Z96" s="34">
        <v>1250</v>
      </c>
      <c r="AA96" s="34"/>
      <c r="AB96" s="36">
        <v>1250</v>
      </c>
    </row>
    <row r="97" spans="1:28" ht="49.95" customHeight="1" x14ac:dyDescent="0.2">
      <c r="A97" s="19" t="s">
        <v>148</v>
      </c>
      <c r="B97" s="19"/>
      <c r="C97" s="19"/>
      <c r="D97" s="18" t="s">
        <v>78</v>
      </c>
      <c r="E97" s="18" t="s">
        <v>79</v>
      </c>
      <c r="F97" s="34">
        <v>12000</v>
      </c>
      <c r="G97" s="34"/>
      <c r="H97" s="35"/>
      <c r="I97" s="34"/>
      <c r="J97" s="34"/>
      <c r="K97" s="34"/>
      <c r="L97" s="34">
        <v>0</v>
      </c>
      <c r="M97" s="34"/>
      <c r="N97" s="36">
        <v>0</v>
      </c>
      <c r="O97" s="37">
        <f>F97+L97+N97</f>
        <v>12000</v>
      </c>
      <c r="P97" s="36">
        <v>1000</v>
      </c>
      <c r="Q97" s="36">
        <v>1000</v>
      </c>
      <c r="R97" s="36">
        <v>1000</v>
      </c>
      <c r="S97" s="36">
        <v>1000</v>
      </c>
      <c r="T97" s="36">
        <v>1000</v>
      </c>
      <c r="U97" s="36">
        <v>1000</v>
      </c>
      <c r="V97" s="36">
        <v>1000</v>
      </c>
      <c r="W97" s="36">
        <v>1000</v>
      </c>
      <c r="X97" s="36">
        <v>1000</v>
      </c>
      <c r="Y97" s="36">
        <v>1000</v>
      </c>
      <c r="Z97" s="34">
        <v>1000</v>
      </c>
      <c r="AA97" s="34"/>
      <c r="AB97" s="36">
        <v>1000</v>
      </c>
    </row>
    <row r="98" spans="1:28" ht="49.95" customHeight="1" x14ac:dyDescent="0.2">
      <c r="A98" s="19" t="s">
        <v>148</v>
      </c>
      <c r="B98" s="19"/>
      <c r="C98" s="19"/>
      <c r="D98" s="18" t="s">
        <v>38</v>
      </c>
      <c r="E98" s="18" t="s">
        <v>39</v>
      </c>
      <c r="F98" s="34">
        <v>5000</v>
      </c>
      <c r="G98" s="34"/>
      <c r="H98" s="35"/>
      <c r="I98" s="34"/>
      <c r="J98" s="34"/>
      <c r="K98" s="34"/>
      <c r="L98" s="34">
        <v>0</v>
      </c>
      <c r="M98" s="34"/>
      <c r="N98" s="36">
        <v>0</v>
      </c>
      <c r="O98" s="37">
        <f>F98+L98+N98</f>
        <v>5000</v>
      </c>
      <c r="P98" s="36">
        <v>416.67</v>
      </c>
      <c r="Q98" s="36">
        <v>416.67</v>
      </c>
      <c r="R98" s="36">
        <v>416.67</v>
      </c>
      <c r="S98" s="36">
        <v>416.67</v>
      </c>
      <c r="T98" s="36">
        <v>416.67</v>
      </c>
      <c r="U98" s="36">
        <v>416.67</v>
      </c>
      <c r="V98" s="36">
        <v>416.67</v>
      </c>
      <c r="W98" s="36">
        <v>416.67</v>
      </c>
      <c r="X98" s="36">
        <v>416.67</v>
      </c>
      <c r="Y98" s="36">
        <v>416.67</v>
      </c>
      <c r="Z98" s="34">
        <v>416.67</v>
      </c>
      <c r="AA98" s="34"/>
      <c r="AB98" s="36">
        <v>416.63</v>
      </c>
    </row>
    <row r="99" spans="1:28" ht="49.95" customHeight="1" x14ac:dyDescent="0.2">
      <c r="A99" s="17" t="s">
        <v>147</v>
      </c>
      <c r="B99" s="17"/>
      <c r="C99" s="17"/>
      <c r="D99" s="18" t="s">
        <v>20</v>
      </c>
      <c r="E99" s="18" t="s">
        <v>21</v>
      </c>
      <c r="F99" s="34">
        <v>30000</v>
      </c>
      <c r="G99" s="34"/>
      <c r="H99" s="35"/>
      <c r="I99" s="34"/>
      <c r="J99" s="34"/>
      <c r="K99" s="34"/>
      <c r="L99" s="34">
        <v>0</v>
      </c>
      <c r="M99" s="34"/>
      <c r="N99" s="36">
        <v>0</v>
      </c>
      <c r="O99" s="37">
        <f>F99+L99+N99</f>
        <v>30000</v>
      </c>
      <c r="P99" s="36">
        <v>2500</v>
      </c>
      <c r="Q99" s="36">
        <v>2500</v>
      </c>
      <c r="R99" s="36">
        <v>2500</v>
      </c>
      <c r="S99" s="36">
        <v>2500</v>
      </c>
      <c r="T99" s="36">
        <v>2500</v>
      </c>
      <c r="U99" s="36">
        <v>2500</v>
      </c>
      <c r="V99" s="36">
        <v>2500</v>
      </c>
      <c r="W99" s="36">
        <v>2500</v>
      </c>
      <c r="X99" s="36">
        <v>2500</v>
      </c>
      <c r="Y99" s="36">
        <v>2500</v>
      </c>
      <c r="Z99" s="34">
        <v>2500</v>
      </c>
      <c r="AA99" s="34"/>
      <c r="AB99" s="36">
        <v>2500</v>
      </c>
    </row>
    <row r="100" spans="1:28" ht="49.95" customHeight="1" x14ac:dyDescent="0.2">
      <c r="A100" s="17" t="s">
        <v>147</v>
      </c>
      <c r="B100" s="17"/>
      <c r="C100" s="17"/>
      <c r="D100" s="18" t="s">
        <v>38</v>
      </c>
      <c r="E100" s="18" t="s">
        <v>39</v>
      </c>
      <c r="F100" s="34">
        <v>5000</v>
      </c>
      <c r="G100" s="34"/>
      <c r="H100" s="35"/>
      <c r="I100" s="34"/>
      <c r="J100" s="34"/>
      <c r="K100" s="34"/>
      <c r="L100" s="34">
        <v>0</v>
      </c>
      <c r="M100" s="34"/>
      <c r="N100" s="36">
        <v>0</v>
      </c>
      <c r="O100" s="37">
        <f>F100+L100+N100</f>
        <v>5000</v>
      </c>
      <c r="P100" s="36">
        <v>416.67</v>
      </c>
      <c r="Q100" s="36">
        <v>416.67</v>
      </c>
      <c r="R100" s="36">
        <v>416.67</v>
      </c>
      <c r="S100" s="36">
        <v>416.67</v>
      </c>
      <c r="T100" s="36">
        <v>416.67</v>
      </c>
      <c r="U100" s="36">
        <v>416.67</v>
      </c>
      <c r="V100" s="36">
        <v>416.67</v>
      </c>
      <c r="W100" s="36">
        <v>416.67</v>
      </c>
      <c r="X100" s="36">
        <v>416.67</v>
      </c>
      <c r="Y100" s="36">
        <v>416.67</v>
      </c>
      <c r="Z100" s="34">
        <v>416.67</v>
      </c>
      <c r="AA100" s="34"/>
      <c r="AB100" s="36">
        <v>416.63</v>
      </c>
    </row>
    <row r="101" spans="1:28" ht="49.95" customHeight="1" x14ac:dyDescent="0.2">
      <c r="A101" s="42" t="s">
        <v>153</v>
      </c>
      <c r="B101" s="42"/>
      <c r="C101" s="42"/>
      <c r="D101" s="20"/>
      <c r="E101" s="20"/>
      <c r="F101" s="38">
        <f>SUM(F15:F100)</f>
        <v>7487346.6799999997</v>
      </c>
      <c r="G101" s="38"/>
      <c r="H101" s="39"/>
      <c r="I101" s="38"/>
      <c r="J101" s="38"/>
      <c r="K101" s="38"/>
      <c r="L101" s="39">
        <f>SUM(L14:L100)</f>
        <v>2230428</v>
      </c>
      <c r="M101" s="39"/>
      <c r="N101" s="40">
        <f>SUM(N14:N100)</f>
        <v>-136850</v>
      </c>
      <c r="O101" s="40">
        <f>SUM(O14:O100)</f>
        <v>9580924.6799999997</v>
      </c>
      <c r="P101" s="40">
        <f>SUM(P14:P100)</f>
        <v>662261.61999999988</v>
      </c>
      <c r="Q101" s="40">
        <f>SUM(Q14:Q100)</f>
        <v>566132.11999999988</v>
      </c>
      <c r="R101" s="40">
        <f>SUM(R14:R100)</f>
        <v>957980.36999999988</v>
      </c>
      <c r="S101" s="40">
        <f>SUM(S14:S100)</f>
        <v>509261.61999999994</v>
      </c>
      <c r="T101" s="40">
        <f>SUM(T14:T100)</f>
        <v>454261.62</v>
      </c>
      <c r="U101" s="40">
        <f>SUM(U14:U100)</f>
        <v>932980.36999999988</v>
      </c>
      <c r="V101" s="40">
        <f>SUM(V14:V100)</f>
        <v>442261.61999999994</v>
      </c>
      <c r="W101" s="40">
        <f>SUM(W14:W100)</f>
        <v>2021414.2200000002</v>
      </c>
      <c r="X101" s="40">
        <f>SUM(X14:X100)</f>
        <v>842845.86</v>
      </c>
      <c r="Y101" s="40">
        <f>SUM(Y14:Y100)</f>
        <v>935654.13000000012</v>
      </c>
      <c r="Z101" s="39">
        <f>SUM(Z14:Z100)</f>
        <v>433576.23</v>
      </c>
      <c r="AA101" s="39">
        <f>SUM(AA14:AA100)</f>
        <v>0</v>
      </c>
      <c r="AB101" s="40">
        <f>SUM(AB14:AB100)</f>
        <v>822294.9</v>
      </c>
    </row>
    <row r="102" spans="1:28" ht="14.1" customHeight="1" x14ac:dyDescent="0.25">
      <c r="A102" s="10"/>
      <c r="B102" s="10"/>
      <c r="C102" s="10"/>
      <c r="D102" s="10"/>
      <c r="E102" s="10"/>
      <c r="F102" s="10"/>
      <c r="G102" s="14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21"/>
      <c r="AB102" s="21"/>
    </row>
    <row r="103" spans="1:28" ht="13.2" x14ac:dyDescent="0.25">
      <c r="A103" s="10"/>
      <c r="B103" s="10"/>
      <c r="C103" s="10"/>
      <c r="D103" s="10"/>
      <c r="E103" s="10"/>
      <c r="F103" s="10"/>
      <c r="G103" s="14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</sheetData>
  <mergeCells count="375">
    <mergeCell ref="AA102:AB102"/>
    <mergeCell ref="B9:C9"/>
    <mergeCell ref="D9:E9"/>
    <mergeCell ref="D1:AB1"/>
    <mergeCell ref="D2:AB2"/>
    <mergeCell ref="D3:AB3"/>
    <mergeCell ref="D4:AB4"/>
    <mergeCell ref="A101:C101"/>
    <mergeCell ref="F101:K101"/>
    <mergeCell ref="L101:M101"/>
    <mergeCell ref="Z101:AA101"/>
    <mergeCell ref="F99:K99"/>
    <mergeCell ref="L99:M99"/>
    <mergeCell ref="Z99:AA99"/>
    <mergeCell ref="A99:C99"/>
    <mergeCell ref="F100:K100"/>
    <mergeCell ref="L100:M100"/>
    <mergeCell ref="Z100:AA100"/>
    <mergeCell ref="A100:C100"/>
    <mergeCell ref="F98:K98"/>
    <mergeCell ref="L98:M98"/>
    <mergeCell ref="Z98:AA98"/>
    <mergeCell ref="A98:C98"/>
    <mergeCell ref="F96:K96"/>
    <mergeCell ref="L96:M96"/>
    <mergeCell ref="Z96:AA96"/>
    <mergeCell ref="A96:C96"/>
    <mergeCell ref="F97:K97"/>
    <mergeCell ref="L97:M97"/>
    <mergeCell ref="Z97:AA97"/>
    <mergeCell ref="A97:C97"/>
    <mergeCell ref="F95:K95"/>
    <mergeCell ref="L95:M95"/>
    <mergeCell ref="Z95:AA95"/>
    <mergeCell ref="A95:C95"/>
    <mergeCell ref="F93:K93"/>
    <mergeCell ref="L93:M93"/>
    <mergeCell ref="Z93:AA93"/>
    <mergeCell ref="A93:C93"/>
    <mergeCell ref="F94:K94"/>
    <mergeCell ref="L94:M94"/>
    <mergeCell ref="Z94:AA94"/>
    <mergeCell ref="A94:C94"/>
    <mergeCell ref="F91:K91"/>
    <mergeCell ref="L91:M91"/>
    <mergeCell ref="Z91:AA91"/>
    <mergeCell ref="A91:C91"/>
    <mergeCell ref="F92:K92"/>
    <mergeCell ref="L92:M92"/>
    <mergeCell ref="Z92:AA92"/>
    <mergeCell ref="A92:C92"/>
    <mergeCell ref="F90:K90"/>
    <mergeCell ref="L90:M90"/>
    <mergeCell ref="Z90:AA90"/>
    <mergeCell ref="A90:C90"/>
    <mergeCell ref="F88:K88"/>
    <mergeCell ref="L88:M88"/>
    <mergeCell ref="Z88:AA88"/>
    <mergeCell ref="A88:C88"/>
    <mergeCell ref="F89:K89"/>
    <mergeCell ref="L89:M89"/>
    <mergeCell ref="Z89:AA89"/>
    <mergeCell ref="A89:C89"/>
    <mergeCell ref="F87:K87"/>
    <mergeCell ref="L87:M87"/>
    <mergeCell ref="Z87:AA87"/>
    <mergeCell ref="A87:C87"/>
    <mergeCell ref="F85:K85"/>
    <mergeCell ref="L85:M85"/>
    <mergeCell ref="Z85:AA85"/>
    <mergeCell ref="A85:C85"/>
    <mergeCell ref="F86:K86"/>
    <mergeCell ref="L86:M86"/>
    <mergeCell ref="Z86:AA86"/>
    <mergeCell ref="A86:C86"/>
    <mergeCell ref="F83:K83"/>
    <mergeCell ref="L83:M83"/>
    <mergeCell ref="Z83:AA83"/>
    <mergeCell ref="A83:C83"/>
    <mergeCell ref="F84:K84"/>
    <mergeCell ref="L84:M84"/>
    <mergeCell ref="Z84:AA84"/>
    <mergeCell ref="A84:C84"/>
    <mergeCell ref="F81:K81"/>
    <mergeCell ref="L81:M81"/>
    <mergeCell ref="Z81:AA81"/>
    <mergeCell ref="A81:C81"/>
    <mergeCell ref="F82:K82"/>
    <mergeCell ref="L82:M82"/>
    <mergeCell ref="Z82:AA82"/>
    <mergeCell ref="A82:C82"/>
    <mergeCell ref="F79:K79"/>
    <mergeCell ref="L79:M79"/>
    <mergeCell ref="Z79:AA79"/>
    <mergeCell ref="A79:C79"/>
    <mergeCell ref="F80:K80"/>
    <mergeCell ref="L80:M80"/>
    <mergeCell ref="Z80:AA80"/>
    <mergeCell ref="A80:C80"/>
    <mergeCell ref="F77:K77"/>
    <mergeCell ref="L77:M77"/>
    <mergeCell ref="Z77:AA77"/>
    <mergeCell ref="A77:C77"/>
    <mergeCell ref="F78:K78"/>
    <mergeCell ref="L78:M78"/>
    <mergeCell ref="Z78:AA78"/>
    <mergeCell ref="A78:C78"/>
    <mergeCell ref="F75:K75"/>
    <mergeCell ref="L75:M75"/>
    <mergeCell ref="Z75:AA75"/>
    <mergeCell ref="A75:C75"/>
    <mergeCell ref="F76:K76"/>
    <mergeCell ref="L76:M76"/>
    <mergeCell ref="Z76:AA76"/>
    <mergeCell ref="A76:C76"/>
    <mergeCell ref="F74:K74"/>
    <mergeCell ref="L74:M74"/>
    <mergeCell ref="Z74:AA74"/>
    <mergeCell ref="A74:C74"/>
    <mergeCell ref="F72:K72"/>
    <mergeCell ref="L72:M72"/>
    <mergeCell ref="Z72:AA72"/>
    <mergeCell ref="A72:C72"/>
    <mergeCell ref="F73:K73"/>
    <mergeCell ref="L73:M73"/>
    <mergeCell ref="Z73:AA73"/>
    <mergeCell ref="A73:C73"/>
    <mergeCell ref="F70:K70"/>
    <mergeCell ref="L70:M70"/>
    <mergeCell ref="Z70:AA70"/>
    <mergeCell ref="A70:C70"/>
    <mergeCell ref="F71:K71"/>
    <mergeCell ref="L71:M71"/>
    <mergeCell ref="Z71:AA71"/>
    <mergeCell ref="A71:C71"/>
    <mergeCell ref="F68:K68"/>
    <mergeCell ref="L68:M68"/>
    <mergeCell ref="Z68:AA68"/>
    <mergeCell ref="A68:C68"/>
    <mergeCell ref="F69:K69"/>
    <mergeCell ref="L69:M69"/>
    <mergeCell ref="Z69:AA69"/>
    <mergeCell ref="A69:C69"/>
    <mergeCell ref="F66:K66"/>
    <mergeCell ref="L66:M66"/>
    <mergeCell ref="Z66:AA66"/>
    <mergeCell ref="A66:C66"/>
    <mergeCell ref="F67:K67"/>
    <mergeCell ref="L67:M67"/>
    <mergeCell ref="Z67:AA67"/>
    <mergeCell ref="A67:C67"/>
    <mergeCell ref="F64:K64"/>
    <mergeCell ref="L64:M64"/>
    <mergeCell ref="Z64:AA64"/>
    <mergeCell ref="A64:C64"/>
    <mergeCell ref="F65:K65"/>
    <mergeCell ref="L65:M65"/>
    <mergeCell ref="Z65:AA65"/>
    <mergeCell ref="A65:C65"/>
    <mergeCell ref="F62:K62"/>
    <mergeCell ref="L62:M62"/>
    <mergeCell ref="Z62:AA62"/>
    <mergeCell ref="A62:C62"/>
    <mergeCell ref="F63:K63"/>
    <mergeCell ref="L63:M63"/>
    <mergeCell ref="Z63:AA63"/>
    <mergeCell ref="A63:C63"/>
    <mergeCell ref="F60:K60"/>
    <mergeCell ref="L60:M60"/>
    <mergeCell ref="Z60:AA60"/>
    <mergeCell ref="A60:C60"/>
    <mergeCell ref="F61:K61"/>
    <mergeCell ref="L61:M61"/>
    <mergeCell ref="Z61:AA61"/>
    <mergeCell ref="A61:C61"/>
    <mergeCell ref="F58:K58"/>
    <mergeCell ref="L58:M58"/>
    <mergeCell ref="Z58:AA58"/>
    <mergeCell ref="A58:C58"/>
    <mergeCell ref="F59:K59"/>
    <mergeCell ref="L59:M59"/>
    <mergeCell ref="Z59:AA59"/>
    <mergeCell ref="A59:C59"/>
    <mergeCell ref="F56:K56"/>
    <mergeCell ref="L56:M56"/>
    <mergeCell ref="Z56:AA56"/>
    <mergeCell ref="A56:C56"/>
    <mergeCell ref="F57:K57"/>
    <mergeCell ref="L57:M57"/>
    <mergeCell ref="Z57:AA57"/>
    <mergeCell ref="A57:C57"/>
    <mergeCell ref="F54:K54"/>
    <mergeCell ref="L54:M54"/>
    <mergeCell ref="Z54:AA54"/>
    <mergeCell ref="A54:C54"/>
    <mergeCell ref="F55:K55"/>
    <mergeCell ref="L55:M55"/>
    <mergeCell ref="Z55:AA55"/>
    <mergeCell ref="A55:C55"/>
    <mergeCell ref="F52:K52"/>
    <mergeCell ref="L52:M52"/>
    <mergeCell ref="Z52:AA52"/>
    <mergeCell ref="A52:C52"/>
    <mergeCell ref="F53:K53"/>
    <mergeCell ref="L53:M53"/>
    <mergeCell ref="Z53:AA53"/>
    <mergeCell ref="A53:C53"/>
    <mergeCell ref="F50:K50"/>
    <mergeCell ref="L50:M50"/>
    <mergeCell ref="Z50:AA50"/>
    <mergeCell ref="A50:C50"/>
    <mergeCell ref="F51:K51"/>
    <mergeCell ref="L51:M51"/>
    <mergeCell ref="Z51:AA51"/>
    <mergeCell ref="A51:C51"/>
    <mergeCell ref="F49:K49"/>
    <mergeCell ref="L49:M49"/>
    <mergeCell ref="Z49:AA49"/>
    <mergeCell ref="A49:C49"/>
    <mergeCell ref="F47:K47"/>
    <mergeCell ref="L47:M47"/>
    <mergeCell ref="Z47:AA47"/>
    <mergeCell ref="A47:C47"/>
    <mergeCell ref="F48:K48"/>
    <mergeCell ref="L48:M48"/>
    <mergeCell ref="Z48:AA48"/>
    <mergeCell ref="A48:C48"/>
    <mergeCell ref="F45:K45"/>
    <mergeCell ref="L45:M45"/>
    <mergeCell ref="Z45:AA45"/>
    <mergeCell ref="A45:C45"/>
    <mergeCell ref="F46:K46"/>
    <mergeCell ref="L46:M46"/>
    <mergeCell ref="Z46:AA46"/>
    <mergeCell ref="A46:C46"/>
    <mergeCell ref="F43:K43"/>
    <mergeCell ref="L43:M43"/>
    <mergeCell ref="Z43:AA43"/>
    <mergeCell ref="A43:C43"/>
    <mergeCell ref="F44:K44"/>
    <mergeCell ref="L44:M44"/>
    <mergeCell ref="Z44:AA44"/>
    <mergeCell ref="A44:C44"/>
    <mergeCell ref="F41:K41"/>
    <mergeCell ref="L41:M41"/>
    <mergeCell ref="Z41:AA41"/>
    <mergeCell ref="A41:C41"/>
    <mergeCell ref="F42:K42"/>
    <mergeCell ref="L42:M42"/>
    <mergeCell ref="Z42:AA42"/>
    <mergeCell ref="A42:C42"/>
    <mergeCell ref="F39:K39"/>
    <mergeCell ref="L39:M39"/>
    <mergeCell ref="Z39:AA39"/>
    <mergeCell ref="A39:C39"/>
    <mergeCell ref="F40:K40"/>
    <mergeCell ref="L40:M40"/>
    <mergeCell ref="Z40:AA40"/>
    <mergeCell ref="A40:C40"/>
    <mergeCell ref="F37:K37"/>
    <mergeCell ref="L37:M37"/>
    <mergeCell ref="Z37:AA37"/>
    <mergeCell ref="A37:C37"/>
    <mergeCell ref="F38:K38"/>
    <mergeCell ref="L38:M38"/>
    <mergeCell ref="Z38:AA38"/>
    <mergeCell ref="A38:C38"/>
    <mergeCell ref="F35:K35"/>
    <mergeCell ref="L35:M35"/>
    <mergeCell ref="Z35:AA35"/>
    <mergeCell ref="A35:C35"/>
    <mergeCell ref="F36:K36"/>
    <mergeCell ref="L36:M36"/>
    <mergeCell ref="Z36:AA36"/>
    <mergeCell ref="A36:C36"/>
    <mergeCell ref="F33:K33"/>
    <mergeCell ref="L33:M33"/>
    <mergeCell ref="Z33:AA33"/>
    <mergeCell ref="A33:C33"/>
    <mergeCell ref="F34:K34"/>
    <mergeCell ref="L34:M34"/>
    <mergeCell ref="Z34:AA34"/>
    <mergeCell ref="A34:C34"/>
    <mergeCell ref="F31:K31"/>
    <mergeCell ref="L31:M31"/>
    <mergeCell ref="Z31:AA31"/>
    <mergeCell ref="A31:C31"/>
    <mergeCell ref="F32:K32"/>
    <mergeCell ref="L32:M32"/>
    <mergeCell ref="Z32:AA32"/>
    <mergeCell ref="A32:C32"/>
    <mergeCell ref="F30:K30"/>
    <mergeCell ref="L30:M30"/>
    <mergeCell ref="Z30:AA30"/>
    <mergeCell ref="A30:C30"/>
    <mergeCell ref="F29:K29"/>
    <mergeCell ref="L29:M29"/>
    <mergeCell ref="Z29:AA29"/>
    <mergeCell ref="A29:C29"/>
    <mergeCell ref="F27:K27"/>
    <mergeCell ref="L27:M27"/>
    <mergeCell ref="Z27:AA27"/>
    <mergeCell ref="A27:C27"/>
    <mergeCell ref="F28:K28"/>
    <mergeCell ref="L28:M28"/>
    <mergeCell ref="Z28:AA28"/>
    <mergeCell ref="A28:C28"/>
    <mergeCell ref="F25:K25"/>
    <mergeCell ref="L25:M25"/>
    <mergeCell ref="Z25:AA25"/>
    <mergeCell ref="A25:C25"/>
    <mergeCell ref="F26:K26"/>
    <mergeCell ref="L26:M26"/>
    <mergeCell ref="Z26:AA26"/>
    <mergeCell ref="A26:C26"/>
    <mergeCell ref="F23:K23"/>
    <mergeCell ref="L23:M23"/>
    <mergeCell ref="Z23:AA23"/>
    <mergeCell ref="A23:C23"/>
    <mergeCell ref="F24:K24"/>
    <mergeCell ref="L24:M24"/>
    <mergeCell ref="Z24:AA24"/>
    <mergeCell ref="A24:C24"/>
    <mergeCell ref="F21:K21"/>
    <mergeCell ref="L21:M21"/>
    <mergeCell ref="Z21:AA21"/>
    <mergeCell ref="A21:C21"/>
    <mergeCell ref="F22:K22"/>
    <mergeCell ref="L22:M22"/>
    <mergeCell ref="Z22:AA22"/>
    <mergeCell ref="A22:C22"/>
    <mergeCell ref="F19:K19"/>
    <mergeCell ref="L19:M19"/>
    <mergeCell ref="Z19:AA19"/>
    <mergeCell ref="A19:C19"/>
    <mergeCell ref="F20:K20"/>
    <mergeCell ref="L20:M20"/>
    <mergeCell ref="Z20:AA20"/>
    <mergeCell ref="A20:C20"/>
    <mergeCell ref="F17:K17"/>
    <mergeCell ref="L17:M17"/>
    <mergeCell ref="Z17:AA17"/>
    <mergeCell ref="A17:C17"/>
    <mergeCell ref="F18:K18"/>
    <mergeCell ref="L18:M18"/>
    <mergeCell ref="Z18:AA18"/>
    <mergeCell ref="A18:C18"/>
    <mergeCell ref="F15:K15"/>
    <mergeCell ref="L15:M15"/>
    <mergeCell ref="Z15:AA15"/>
    <mergeCell ref="A15:C15"/>
    <mergeCell ref="F16:K16"/>
    <mergeCell ref="L16:M16"/>
    <mergeCell ref="Z16:AA16"/>
    <mergeCell ref="A16:C16"/>
    <mergeCell ref="A14:C14"/>
    <mergeCell ref="A12:AB12"/>
    <mergeCell ref="B8:P8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B8:AB9"/>
    <mergeCell ref="G9:J10"/>
    <mergeCell ref="K9:M10"/>
    <mergeCell ref="N9:N10"/>
    <mergeCell ref="P9:P10"/>
    <mergeCell ref="AA5:AB5"/>
    <mergeCell ref="F5:Z6"/>
  </mergeCells>
  <pageMargins left="0.39370078740157483" right="0.39370078740157483" top="0.39370078740157483" bottom="0.39370078740157483" header="0" footer="0"/>
  <pageSetup paperSize="5" scale="6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Presupuestal Calendarizado</dc:title>
  <dc:creator>FastReport.NET</dc:creator>
  <cp:lastModifiedBy>Marisol</cp:lastModifiedBy>
  <cp:lastPrinted>2024-11-04T23:27:40Z</cp:lastPrinted>
  <dcterms:created xsi:type="dcterms:W3CDTF">2024-11-04T23:19:26Z</dcterms:created>
  <dcterms:modified xsi:type="dcterms:W3CDTF">2024-11-04T23:28:16Z</dcterms:modified>
</cp:coreProperties>
</file>